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elix Jeanmaire\Documents\OneDrive\Felix\casa fidelio\Agogik\agogische Arbeitspapiere\"/>
    </mc:Choice>
  </mc:AlternateContent>
  <xr:revisionPtr revIDLastSave="0" documentId="11_54A982D406A57AED815590D12B764B7D5728C047" xr6:coauthVersionLast="32" xr6:coauthVersionMax="32" xr10:uidLastSave="{00000000-0000-0000-0000-000000000000}"/>
  <bookViews>
    <workbookView xWindow="0" yWindow="0" windowWidth="28920" windowHeight="16320" tabRatio="500" activeTab="4" xr2:uid="{00000000-000D-0000-FFFF-FFFF00000000}"/>
  </bookViews>
  <sheets>
    <sheet name="Bewohner" sheetId="4" r:id="rId1"/>
    <sheet name="Agoge" sheetId="2" r:id="rId2"/>
    <sheet name="Hauswirtschaft" sheetId="5" r:id="rId3"/>
    <sheet name="Therapeut" sheetId="3" r:id="rId4"/>
    <sheet name="Schlüsselkompetenzen" sheetId="1" r:id="rId5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5" i="1"/>
  <c r="D6" i="1"/>
  <c r="J40" i="1"/>
  <c r="E4" i="1"/>
  <c r="E5" i="1"/>
  <c r="E6" i="1"/>
  <c r="K40" i="1"/>
  <c r="F4" i="1"/>
  <c r="F5" i="1"/>
  <c r="F6" i="1"/>
  <c r="L40" i="1"/>
  <c r="D8" i="1"/>
  <c r="D9" i="1"/>
  <c r="J41" i="1"/>
  <c r="E8" i="1"/>
  <c r="E9" i="1"/>
  <c r="K41" i="1"/>
  <c r="F8" i="1"/>
  <c r="F9" i="1"/>
  <c r="L41" i="1"/>
  <c r="D12" i="1"/>
  <c r="D13" i="1"/>
  <c r="D14" i="1"/>
  <c r="D11" i="1"/>
  <c r="J42" i="1"/>
  <c r="E11" i="1"/>
  <c r="E12" i="1"/>
  <c r="E13" i="1"/>
  <c r="E14" i="1"/>
  <c r="K42" i="1"/>
  <c r="F11" i="1"/>
  <c r="F12" i="1"/>
  <c r="F13" i="1"/>
  <c r="F14" i="1"/>
  <c r="L42" i="1"/>
  <c r="D16" i="1"/>
  <c r="J43" i="1"/>
  <c r="E16" i="1"/>
  <c r="K43" i="1"/>
  <c r="F16" i="1"/>
  <c r="L43" i="1"/>
  <c r="D18" i="1"/>
  <c r="D19" i="1"/>
  <c r="J44" i="1"/>
  <c r="E18" i="1"/>
  <c r="E19" i="1"/>
  <c r="K44" i="1"/>
  <c r="F18" i="1"/>
  <c r="F19" i="1"/>
  <c r="L44" i="1"/>
  <c r="D21" i="1"/>
  <c r="D22" i="1"/>
  <c r="D23" i="1"/>
  <c r="J45" i="1"/>
  <c r="E21" i="1"/>
  <c r="E22" i="1"/>
  <c r="E23" i="1"/>
  <c r="K45" i="1"/>
  <c r="F21" i="1"/>
  <c r="F22" i="1"/>
  <c r="F23" i="1"/>
  <c r="L45" i="1"/>
  <c r="D25" i="1"/>
  <c r="D27" i="1"/>
  <c r="D26" i="1"/>
  <c r="J46" i="1"/>
  <c r="E25" i="1"/>
  <c r="E26" i="1"/>
  <c r="E27" i="1"/>
  <c r="K46" i="1"/>
  <c r="F25" i="1"/>
  <c r="F26" i="1"/>
  <c r="F27" i="1"/>
  <c r="L46" i="1"/>
  <c r="D29" i="1"/>
  <c r="D30" i="1"/>
  <c r="J47" i="1"/>
  <c r="E29" i="1"/>
  <c r="E30" i="1"/>
  <c r="K47" i="1"/>
  <c r="F29" i="1"/>
  <c r="F30" i="1"/>
  <c r="L47" i="1"/>
  <c r="D32" i="1"/>
  <c r="D33" i="1"/>
  <c r="J48" i="1"/>
  <c r="E33" i="1"/>
  <c r="E32" i="1"/>
  <c r="K48" i="1"/>
  <c r="F32" i="1"/>
  <c r="F33" i="1"/>
  <c r="L48" i="1"/>
  <c r="D36" i="1"/>
  <c r="D35" i="1"/>
  <c r="J49" i="1"/>
  <c r="E35" i="1"/>
  <c r="E36" i="1"/>
  <c r="K49" i="1"/>
  <c r="F35" i="1"/>
  <c r="F36" i="1"/>
  <c r="L49" i="1"/>
  <c r="D39" i="1"/>
  <c r="D40" i="1"/>
  <c r="D38" i="1"/>
  <c r="J50" i="1"/>
  <c r="E38" i="1"/>
  <c r="E39" i="1"/>
  <c r="E40" i="1"/>
  <c r="K50" i="1"/>
  <c r="F38" i="1"/>
  <c r="F39" i="1"/>
  <c r="F40" i="1"/>
  <c r="L50" i="1"/>
  <c r="D42" i="1"/>
  <c r="D43" i="1"/>
  <c r="D44" i="1"/>
  <c r="J51" i="1"/>
  <c r="E42" i="1"/>
  <c r="E44" i="1"/>
  <c r="E43" i="1"/>
  <c r="K51" i="1"/>
  <c r="F42" i="1"/>
  <c r="F43" i="1"/>
  <c r="F44" i="1"/>
  <c r="L51" i="1"/>
  <c r="D47" i="1"/>
  <c r="D48" i="1"/>
  <c r="D46" i="1"/>
  <c r="J52" i="1"/>
  <c r="E46" i="1"/>
  <c r="E47" i="1"/>
  <c r="E48" i="1"/>
  <c r="K52" i="1"/>
  <c r="F46" i="1"/>
  <c r="F47" i="1"/>
  <c r="F48" i="1"/>
  <c r="L52" i="1"/>
  <c r="D50" i="1"/>
  <c r="D51" i="1"/>
  <c r="J53" i="1"/>
  <c r="E50" i="1"/>
  <c r="E51" i="1"/>
  <c r="K53" i="1"/>
  <c r="F50" i="1"/>
  <c r="F51" i="1"/>
  <c r="L53" i="1"/>
  <c r="D53" i="1"/>
  <c r="D54" i="1"/>
  <c r="J54" i="1"/>
  <c r="E53" i="1"/>
  <c r="E54" i="1"/>
  <c r="K54" i="1"/>
  <c r="F53" i="1"/>
  <c r="F54" i="1"/>
  <c r="L54" i="1"/>
  <c r="C4" i="1"/>
  <c r="C5" i="1"/>
  <c r="C6" i="1"/>
  <c r="C8" i="1"/>
  <c r="C9" i="1"/>
  <c r="C11" i="1"/>
  <c r="C12" i="1"/>
  <c r="C13" i="1"/>
  <c r="C14" i="1"/>
  <c r="C16" i="1"/>
  <c r="C18" i="1"/>
  <c r="C19" i="1"/>
  <c r="C21" i="1"/>
  <c r="C22" i="1"/>
  <c r="C23" i="1"/>
  <c r="C25" i="1"/>
  <c r="C26" i="1"/>
  <c r="C27" i="1"/>
  <c r="C29" i="1"/>
  <c r="C30" i="1"/>
  <c r="C32" i="1"/>
  <c r="C33" i="1"/>
  <c r="C35" i="1"/>
  <c r="C36" i="1"/>
  <c r="C38" i="1"/>
  <c r="C39" i="1"/>
  <c r="C40" i="1"/>
  <c r="C42" i="1"/>
  <c r="C43" i="1"/>
  <c r="C44" i="1"/>
  <c r="C46" i="1"/>
  <c r="C47" i="1"/>
  <c r="C48" i="1"/>
  <c r="C50" i="1"/>
  <c r="C51" i="1"/>
  <c r="C53" i="1"/>
  <c r="C54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</calcChain>
</file>

<file path=xl/sharedStrings.xml><?xml version="1.0" encoding="utf-8"?>
<sst xmlns="http://schemas.openxmlformats.org/spreadsheetml/2006/main" count="234" uniqueCount="135">
  <si>
    <t>Teamfähigkeit:</t>
  </si>
  <si>
    <t>Zugunsten einer gemeinsamen Arbeit, kann er sich zurück nehmen.</t>
  </si>
  <si>
    <t>Er erledigt Arbeiten am liebsten zusammen mit Arbeitskollegen.</t>
  </si>
  <si>
    <t>Er ist offen gegenüber Vorschlägen  und lässt sich auf Kompromisse bei der Arbeit ein.</t>
  </si>
  <si>
    <t>Kontaktfähigkeit:</t>
  </si>
  <si>
    <t>Der Kontakt zu seinen Mitmenschen ist ihm auch bei der Arbeit wichtig.</t>
  </si>
  <si>
    <t>Er geht aktiv auf seine Mitmenschen zu und ist gesprächig.</t>
  </si>
  <si>
    <t>Kommunikationsfähigkeit:</t>
  </si>
  <si>
    <t>Die vereinbarten Ziele bei der Arbeit sind für ihn klar verständlich.</t>
  </si>
  <si>
    <t>Er kann seine Arbeit und die Erfahrungen dabei gut beschreiben.</t>
  </si>
  <si>
    <t>Er kann sich im Zusammenhang mit der Arbeit verständlich ausdrücken.</t>
  </si>
  <si>
    <t>Er kann zuhören und stellt Fragen, wenn es ihm unklar ist.</t>
  </si>
  <si>
    <t>Einfühlungsvermögen, Empathie:</t>
  </si>
  <si>
    <t xml:space="preserve">Er kann sich in die Situation anderer hineinfühlen und dafür Verständnis zeigen. </t>
  </si>
  <si>
    <t>Kulturelle Offenheit:</t>
  </si>
  <si>
    <t>Er zeigt Verständnis für fremde Sitten / Werte. (z.B. koscheres Essen)</t>
  </si>
  <si>
    <t>Er respektiert jeden Menschen, unabhängig von Herkunft, Arbeitsverhalten, Religion usw.</t>
  </si>
  <si>
    <t>Zielorientiertes Handeln:</t>
  </si>
  <si>
    <t>Er kann die festgelegten Ziele, zeitlich gut planen und ausführen.</t>
  </si>
  <si>
    <t>Er lässt sich bei der Arbeit ablenken.</t>
  </si>
  <si>
    <t>Er führt seine Aufgaben immer zu Ende.</t>
  </si>
  <si>
    <t>Umgang mit Ressourcen:</t>
  </si>
  <si>
    <t>Er trägt sorge zum Material.</t>
  </si>
  <si>
    <t>Er arbeitet am Morgen gleich intensiv wie am Nachmittag.</t>
  </si>
  <si>
    <t>Er pflegt ein umweltbewusstes Verhalten.</t>
  </si>
  <si>
    <t>Problemlösefähigkeit &amp; Kreativität:</t>
  </si>
  <si>
    <t>Er entwickelt eigene Lösungen und bringt diese ein.</t>
  </si>
  <si>
    <t>Er erkennt Probleme frühzeitig.</t>
  </si>
  <si>
    <t>Belastbarkeit:</t>
  </si>
  <si>
    <t>Neues und Unbekanntes bei der Arbeit, kann er mit Leichtigkeit angehen.</t>
  </si>
  <si>
    <t>Ist in der Lage Stresssituationen auszuhalten.</t>
  </si>
  <si>
    <t>Engagement:</t>
  </si>
  <si>
    <t>Er hat, bei der Arbeit, ein starkes Durchhaltevermögen.</t>
  </si>
  <si>
    <t>Verantwortungsbereitschaft:</t>
  </si>
  <si>
    <t>Er hält sich an die Sicherheitsvorschriften / Hygienevorschriften.</t>
  </si>
  <si>
    <t>Er geht pünktlich zur Pause und kommt wieder pünktlich zur Arbeit.</t>
  </si>
  <si>
    <t>Ihm aufgetragene Aufgaben erledigt er zuverlässig und verantwortungsvoll.</t>
  </si>
  <si>
    <t>Gewissenhaftigkeit:</t>
  </si>
  <si>
    <t>Er hält sich an die Vorschriften der casafidelio.</t>
  </si>
  <si>
    <t>Er hält sich an Terminvorgaben und getroffenen Vereinbarungen.</t>
  </si>
  <si>
    <t>Seine Arbeitsweise ist sauber und präzise.</t>
  </si>
  <si>
    <t>Selbstständigkeit:</t>
  </si>
  <si>
    <t>Er vertraut auf seine handwerklichen / manuellen Fähigkeiten. (Ich kann das…)</t>
  </si>
  <si>
    <t>Er kann die gestellten Aufgaben alleine und selbstverantwortlich lösen und verfolgen.</t>
  </si>
  <si>
    <t>Gesundheitsfördernde Lebenshaltung:</t>
  </si>
  <si>
    <t>Er versucht ein Gleichgewicht zwischen Arbeit und Freizeit zu erreichen. (z.B. durch ein Hobby)</t>
  </si>
  <si>
    <t>Teamfähigkeit (1 - 3)</t>
  </si>
  <si>
    <t>Kontaktfähigkeit (4 - 5)</t>
  </si>
  <si>
    <t>Kommunikationsfähigkeit (6 - 9)</t>
  </si>
  <si>
    <t>Einfühlungsvermögen, Empathie (10)</t>
  </si>
  <si>
    <t>Kulturelle Offenheit (11 - 12)</t>
  </si>
  <si>
    <t>Zielorientiertes Handeln (13 - 15)</t>
  </si>
  <si>
    <t>Umgang mit Ressourcen (16 - 18)</t>
  </si>
  <si>
    <t>Problemlösefähigkeit &amp; Kreativität (21 - 22)</t>
  </si>
  <si>
    <t>Belastbarkeit (23 - 24)</t>
  </si>
  <si>
    <t>Engagement (25 - 27)</t>
  </si>
  <si>
    <t>Verantwortungsbereitschaft (28 - 30)</t>
  </si>
  <si>
    <t>Gewissenhaftigkeit (31 – 33)</t>
  </si>
  <si>
    <t>Selbstständigkeit (34 – 35)</t>
  </si>
  <si>
    <t>Gesundheitsfördernde Lebenshaltung (36 - 37)</t>
  </si>
  <si>
    <t>Datum (T1) = ____________</t>
  </si>
  <si>
    <t>F</t>
  </si>
  <si>
    <t>S</t>
  </si>
  <si>
    <t>Agoge</t>
  </si>
  <si>
    <t>Bewohner</t>
  </si>
  <si>
    <t>Therapeut</t>
  </si>
  <si>
    <t>Hauswirtschaft</t>
  </si>
  <si>
    <t>HW</t>
  </si>
  <si>
    <t>BW</t>
  </si>
  <si>
    <t>AG</t>
  </si>
  <si>
    <t>TH</t>
  </si>
  <si>
    <t>Zugunsten einer gemeinsamen Tätigkeit, kann er sich zurück nehmen.</t>
  </si>
  <si>
    <t>Er erledigt Arbeiten am liebsten zusammen mit Kollegen.</t>
  </si>
  <si>
    <t>Er ist offen gegenüber Vorschlägen  und lässt sich auf Kompromisse bei ein.</t>
  </si>
  <si>
    <t>Der Kontakt zu seinen Mitmenschen ist ihm wichtig.</t>
  </si>
  <si>
    <t>Die vereinbarten Ziele sind für ihn klar verständlich.</t>
  </si>
  <si>
    <t>Er kann seine Tätigkeiten und die Erfahrungen dabei gut beschreiben.</t>
  </si>
  <si>
    <t>Er kann sich verständlich ausdrücken.</t>
  </si>
  <si>
    <t>Er zeigt Verständnis für fremde Sitten / Werte.</t>
  </si>
  <si>
    <t>Er lässt sich nicht leicht ablenken.</t>
  </si>
  <si>
    <t>Er trägt sorge zum Arbeitsmaterial.</t>
  </si>
  <si>
    <t>Er kann seine Energie auf den Tag gut einteilen.</t>
  </si>
  <si>
    <t>Spricht Kritik offen und direkt an.</t>
  </si>
  <si>
    <t>Ist für kritische Anmerkungen von anderen offen.</t>
  </si>
  <si>
    <t>Neues und Unbekanntes, kann er mit Leichtigkeit angehen.</t>
  </si>
  <si>
    <t>Er zeigt Interesse bei der Zusammenarbeit.</t>
  </si>
  <si>
    <t>Er hat ein starkes Durchhaltevermögen.</t>
  </si>
  <si>
    <t>Er ist motiviert im Therapieprozess.</t>
  </si>
  <si>
    <t>Er ist stets pünktlich.</t>
  </si>
  <si>
    <t>Er vertraut auf seine Fähigkeiten. (Ich kann das…)</t>
  </si>
  <si>
    <t xml:space="preserve">Er kann sich entspannen. </t>
  </si>
  <si>
    <r>
      <t xml:space="preserve">Er trägt sorge zum </t>
    </r>
    <r>
      <rPr>
        <sz val="14"/>
        <color theme="1"/>
        <rFont val="Arial"/>
      </rPr>
      <t>Arbeitsm</t>
    </r>
    <r>
      <rPr>
        <sz val="14"/>
        <color theme="1"/>
        <rFont val="Arial"/>
      </rPr>
      <t>aterial.</t>
    </r>
  </si>
  <si>
    <r>
      <t>Er zeigt Interesse</t>
    </r>
    <r>
      <rPr>
        <sz val="14"/>
        <color theme="1"/>
        <rFont val="Arial"/>
      </rPr>
      <t xml:space="preserve"> bei der Zusammenarbeit.</t>
    </r>
  </si>
  <si>
    <t xml:space="preserve">Er ist motiviert bei der Arbeit. </t>
  </si>
  <si>
    <t>Er kann sich entspannen.</t>
  </si>
  <si>
    <r>
      <t>Zugunsten einer gemeinsamen Tätigkeit</t>
    </r>
    <r>
      <rPr>
        <sz val="14"/>
        <color theme="1"/>
        <rFont val="Arial"/>
      </rPr>
      <t xml:space="preserve">, kann </t>
    </r>
    <r>
      <rPr>
        <sz val="14"/>
        <color theme="1"/>
        <rFont val="Arial"/>
      </rPr>
      <t>ich m</t>
    </r>
    <r>
      <rPr>
        <sz val="14"/>
        <color theme="1"/>
        <rFont val="Arial"/>
      </rPr>
      <t>ich zurück nehmen.</t>
    </r>
  </si>
  <si>
    <r>
      <t>Ich erledige Arbeiten am liebsten zusammen mit K</t>
    </r>
    <r>
      <rPr>
        <sz val="14"/>
        <color theme="1"/>
        <rFont val="Arial"/>
      </rPr>
      <t>ollegen.</t>
    </r>
  </si>
  <si>
    <t>Ich bin offen gegenüber Vorschlägen  und lasse mich auf Kompromisse ein.</t>
  </si>
  <si>
    <r>
      <t xml:space="preserve">Der Kontakt zu </t>
    </r>
    <r>
      <rPr>
        <sz val="14"/>
        <color theme="1"/>
        <rFont val="Arial"/>
      </rPr>
      <t>m</t>
    </r>
    <r>
      <rPr>
        <sz val="14"/>
        <color theme="1"/>
        <rFont val="Arial"/>
      </rPr>
      <t xml:space="preserve">einen Mitmenschen ist </t>
    </r>
    <r>
      <rPr>
        <sz val="14"/>
        <color theme="1"/>
        <rFont val="Arial"/>
      </rPr>
      <t>mir</t>
    </r>
    <r>
      <rPr>
        <sz val="14"/>
        <color theme="1"/>
        <rFont val="Arial"/>
      </rPr>
      <t xml:space="preserve"> wichtig.</t>
    </r>
  </si>
  <si>
    <r>
      <rPr>
        <sz val="14"/>
        <color theme="1"/>
        <rFont val="Arial"/>
      </rPr>
      <t>Ich gehe</t>
    </r>
    <r>
      <rPr>
        <sz val="14"/>
        <color theme="1"/>
        <rFont val="Arial"/>
      </rPr>
      <t xml:space="preserve"> aktiv auf </t>
    </r>
    <r>
      <rPr>
        <sz val="14"/>
        <color theme="1"/>
        <rFont val="Arial"/>
      </rPr>
      <t>m</t>
    </r>
    <r>
      <rPr>
        <sz val="14"/>
        <color theme="1"/>
        <rFont val="Arial"/>
      </rPr>
      <t xml:space="preserve">eine Mitmenschen zu und </t>
    </r>
    <r>
      <rPr>
        <sz val="14"/>
        <color theme="1"/>
        <rFont val="Arial"/>
      </rPr>
      <t>bin</t>
    </r>
    <r>
      <rPr>
        <sz val="14"/>
        <color theme="1"/>
        <rFont val="Arial"/>
      </rPr>
      <t xml:space="preserve"> gesprächig.</t>
    </r>
  </si>
  <si>
    <r>
      <t xml:space="preserve">Die vereinbarten Ziele sind für </t>
    </r>
    <r>
      <rPr>
        <sz val="14"/>
        <color theme="1"/>
        <rFont val="Arial"/>
      </rPr>
      <t>mich</t>
    </r>
    <r>
      <rPr>
        <sz val="14"/>
        <color theme="1"/>
        <rFont val="Arial"/>
      </rPr>
      <t xml:space="preserve"> klar verständlich.</t>
    </r>
  </si>
  <si>
    <r>
      <rPr>
        <sz val="14"/>
        <color theme="1"/>
        <rFont val="Arial"/>
      </rPr>
      <t>Ich</t>
    </r>
    <r>
      <rPr>
        <sz val="14"/>
        <color theme="1"/>
        <rFont val="Arial"/>
      </rPr>
      <t xml:space="preserve"> kann </t>
    </r>
    <r>
      <rPr>
        <sz val="14"/>
        <color theme="1"/>
        <rFont val="Arial"/>
      </rPr>
      <t>m</t>
    </r>
    <r>
      <rPr>
        <sz val="14"/>
        <color theme="1"/>
        <rFont val="Arial"/>
      </rPr>
      <t>eine Arbeit und die Erfahrungen dabei gut beschreiben.</t>
    </r>
  </si>
  <si>
    <r>
      <rPr>
        <sz val="14"/>
        <color theme="1"/>
        <rFont val="Arial"/>
      </rPr>
      <t>Ich</t>
    </r>
    <r>
      <rPr>
        <sz val="14"/>
        <color theme="1"/>
        <rFont val="Arial"/>
      </rPr>
      <t xml:space="preserve"> kann </t>
    </r>
    <r>
      <rPr>
        <sz val="14"/>
        <color theme="1"/>
        <rFont val="Arial"/>
      </rPr>
      <t>m</t>
    </r>
    <r>
      <rPr>
        <sz val="14"/>
        <color theme="1"/>
        <rFont val="Arial"/>
      </rPr>
      <t>ich</t>
    </r>
    <r>
      <rPr>
        <sz val="14"/>
        <color theme="1"/>
        <rFont val="Arial"/>
      </rPr>
      <t xml:space="preserve"> </t>
    </r>
    <r>
      <rPr>
        <sz val="14"/>
        <color theme="1"/>
        <rFont val="Arial"/>
      </rPr>
      <t>verständlich ausdrücken.</t>
    </r>
  </si>
  <si>
    <r>
      <rPr>
        <sz val="14"/>
        <color theme="1"/>
        <rFont val="Arial"/>
      </rPr>
      <t>Ich</t>
    </r>
    <r>
      <rPr>
        <sz val="14"/>
        <color theme="1"/>
        <rFont val="Arial"/>
      </rPr>
      <t xml:space="preserve"> kann zuhören und stell</t>
    </r>
    <r>
      <rPr>
        <sz val="14"/>
        <color theme="1"/>
        <rFont val="Arial"/>
      </rPr>
      <t>e</t>
    </r>
    <r>
      <rPr>
        <sz val="14"/>
        <color theme="1"/>
        <rFont val="Arial"/>
      </rPr>
      <t xml:space="preserve"> Fragen, wenn es </t>
    </r>
    <r>
      <rPr>
        <sz val="14"/>
        <color theme="1"/>
        <rFont val="Arial"/>
      </rPr>
      <t>mir</t>
    </r>
    <r>
      <rPr>
        <sz val="14"/>
        <color theme="1"/>
        <rFont val="Arial"/>
      </rPr>
      <t xml:space="preserve"> unklar ist.</t>
    </r>
  </si>
  <si>
    <r>
      <rPr>
        <sz val="14"/>
        <color theme="1"/>
        <rFont val="Arial"/>
      </rPr>
      <t>Ich</t>
    </r>
    <r>
      <rPr>
        <sz val="14"/>
        <color theme="1"/>
        <rFont val="Arial"/>
      </rPr>
      <t xml:space="preserve"> kann </t>
    </r>
    <r>
      <rPr>
        <sz val="14"/>
        <color theme="1"/>
        <rFont val="Arial"/>
      </rPr>
      <t>mich</t>
    </r>
    <r>
      <rPr>
        <sz val="14"/>
        <color theme="1"/>
        <rFont val="Arial"/>
      </rPr>
      <t xml:space="preserve"> in die Situation anderer hineinfühlen und dafür Verständnis zeigen. </t>
    </r>
  </si>
  <si>
    <r>
      <rPr>
        <sz val="14"/>
        <color theme="1"/>
        <rFont val="Arial"/>
      </rPr>
      <t>Ich zeige</t>
    </r>
    <r>
      <rPr>
        <sz val="14"/>
        <color theme="1"/>
        <rFont val="Arial"/>
      </rPr>
      <t xml:space="preserve"> Verständnis für fremde Sitten / Werte.</t>
    </r>
  </si>
  <si>
    <r>
      <rPr>
        <sz val="14"/>
        <color theme="1"/>
        <rFont val="Arial"/>
      </rPr>
      <t xml:space="preserve">Ich respektiere </t>
    </r>
    <r>
      <rPr>
        <sz val="14"/>
        <color theme="1"/>
        <rFont val="Arial"/>
      </rPr>
      <t>jeden Menschen, unabhängig von Herkunft, Arbeitsverhalten, Religion usw.</t>
    </r>
  </si>
  <si>
    <r>
      <rPr>
        <sz val="14"/>
        <color theme="1"/>
        <rFont val="Arial"/>
      </rPr>
      <t>Ich</t>
    </r>
    <r>
      <rPr>
        <sz val="14"/>
        <color theme="1"/>
        <rFont val="Arial"/>
      </rPr>
      <t xml:space="preserve"> kann die festgelegten Ziele, zeitlich gut planen und ausführen.</t>
    </r>
  </si>
  <si>
    <t>Ich bin schnell ablenkbar.</t>
  </si>
  <si>
    <r>
      <rPr>
        <sz val="14"/>
        <color theme="1"/>
        <rFont val="Arial"/>
      </rPr>
      <t>Ich führe meine</t>
    </r>
    <r>
      <rPr>
        <sz val="14"/>
        <color theme="1"/>
        <rFont val="Arial"/>
      </rPr>
      <t xml:space="preserve"> Aufgaben immer zu Ende.</t>
    </r>
  </si>
  <si>
    <r>
      <t>Ich trage</t>
    </r>
    <r>
      <rPr>
        <sz val="14"/>
        <color theme="1"/>
        <rFont val="Arial"/>
      </rPr>
      <t xml:space="preserve"> sorge zum </t>
    </r>
    <r>
      <rPr>
        <sz val="14"/>
        <color theme="1"/>
        <rFont val="Arial"/>
      </rPr>
      <t>Arbeitsm</t>
    </r>
    <r>
      <rPr>
        <sz val="14"/>
        <color theme="1"/>
        <rFont val="Arial"/>
      </rPr>
      <t>aterial.</t>
    </r>
  </si>
  <si>
    <t>Ich kann meine Energie auf den Tag gut einteilen.</t>
  </si>
  <si>
    <r>
      <rPr>
        <sz val="14"/>
        <color theme="1"/>
        <rFont val="Arial"/>
      </rPr>
      <t>Ich</t>
    </r>
    <r>
      <rPr>
        <sz val="14"/>
        <color theme="1"/>
        <rFont val="Arial"/>
      </rPr>
      <t xml:space="preserve"> pfleg</t>
    </r>
    <r>
      <rPr>
        <sz val="14"/>
        <color theme="1"/>
        <rFont val="Arial"/>
      </rPr>
      <t>e</t>
    </r>
    <r>
      <rPr>
        <sz val="14"/>
        <color theme="1"/>
        <rFont val="Arial"/>
      </rPr>
      <t xml:space="preserve"> ein umweltbewusstes Verhalten.</t>
    </r>
  </si>
  <si>
    <t>Ich spreche Kritik offen und direkt an.</t>
  </si>
  <si>
    <t>Bin für kritische Anmerkungen von anderen offen.</t>
  </si>
  <si>
    <t>Ich entwickle eigene Lösungen und bringt diese ein.</t>
  </si>
  <si>
    <r>
      <rPr>
        <sz val="14"/>
        <color theme="1"/>
        <rFont val="Arial"/>
      </rPr>
      <t>Ich erkenne</t>
    </r>
    <r>
      <rPr>
        <sz val="14"/>
        <color theme="1"/>
        <rFont val="Arial"/>
      </rPr>
      <t xml:space="preserve"> Probleme frühzeitig.</t>
    </r>
  </si>
  <si>
    <r>
      <t xml:space="preserve">Neues und Unbekanntes bei der Arbeit, kann </t>
    </r>
    <r>
      <rPr>
        <sz val="14"/>
        <color theme="1"/>
        <rFont val="Arial"/>
      </rPr>
      <t>ich</t>
    </r>
    <r>
      <rPr>
        <sz val="14"/>
        <color theme="1"/>
        <rFont val="Arial"/>
      </rPr>
      <t xml:space="preserve"> mit Leichtigkeit angehen.</t>
    </r>
  </si>
  <si>
    <r>
      <rPr>
        <sz val="14"/>
        <color theme="1"/>
        <rFont val="Arial"/>
      </rPr>
      <t>Bin</t>
    </r>
    <r>
      <rPr>
        <sz val="14"/>
        <color theme="1"/>
        <rFont val="Arial"/>
      </rPr>
      <t xml:space="preserve"> in der Lage Stresssituationen auszuhalten.</t>
    </r>
  </si>
  <si>
    <t>Ich zeige Interesse bei der Zusammenarbeit.</t>
  </si>
  <si>
    <r>
      <rPr>
        <sz val="14"/>
        <color theme="1"/>
        <rFont val="Arial"/>
      </rPr>
      <t>Ich habe</t>
    </r>
    <r>
      <rPr>
        <sz val="14"/>
        <color theme="1"/>
        <rFont val="Arial"/>
      </rPr>
      <t xml:space="preserve"> ein starkes Durchhaltevermögen.</t>
    </r>
  </si>
  <si>
    <t>Ich bin meistens motiviert.</t>
  </si>
  <si>
    <r>
      <rPr>
        <sz val="14"/>
        <color theme="1"/>
        <rFont val="Arial"/>
      </rPr>
      <t>Ich halte mich</t>
    </r>
    <r>
      <rPr>
        <sz val="14"/>
        <color theme="1"/>
        <rFont val="Arial"/>
      </rPr>
      <t xml:space="preserve"> an die Sicherheitsvorschriften / Hygienevorschriften.</t>
    </r>
  </si>
  <si>
    <t>Ich bin stets pünktlich.</t>
  </si>
  <si>
    <r>
      <rPr>
        <sz val="14"/>
        <color theme="1"/>
        <rFont val="Arial"/>
      </rPr>
      <t>Mir</t>
    </r>
    <r>
      <rPr>
        <sz val="14"/>
        <color theme="1"/>
        <rFont val="Arial"/>
      </rPr>
      <t xml:space="preserve"> aufgetragene Aufgaben erledig</t>
    </r>
    <r>
      <rPr>
        <sz val="14"/>
        <color theme="1"/>
        <rFont val="Arial"/>
      </rPr>
      <t>e</t>
    </r>
    <r>
      <rPr>
        <sz val="14"/>
        <color theme="1"/>
        <rFont val="Arial"/>
      </rPr>
      <t xml:space="preserve"> </t>
    </r>
    <r>
      <rPr>
        <sz val="14"/>
        <color theme="1"/>
        <rFont val="Arial"/>
      </rPr>
      <t>ich</t>
    </r>
    <r>
      <rPr>
        <sz val="14"/>
        <color theme="1"/>
        <rFont val="Arial"/>
      </rPr>
      <t xml:space="preserve"> zuverlässig und verantwortungsvoll.</t>
    </r>
  </si>
  <si>
    <r>
      <rPr>
        <sz val="14"/>
        <color theme="1"/>
        <rFont val="Arial"/>
      </rPr>
      <t>Ich halte</t>
    </r>
    <r>
      <rPr>
        <sz val="14"/>
        <color theme="1"/>
        <rFont val="Arial"/>
      </rPr>
      <t xml:space="preserve"> </t>
    </r>
    <r>
      <rPr>
        <sz val="14"/>
        <color theme="1"/>
        <rFont val="Arial"/>
      </rPr>
      <t>m</t>
    </r>
    <r>
      <rPr>
        <sz val="14"/>
        <color theme="1"/>
        <rFont val="Arial"/>
      </rPr>
      <t>ich an die Vorschriften der casafidelio.</t>
    </r>
  </si>
  <si>
    <r>
      <rPr>
        <sz val="14"/>
        <color theme="1"/>
        <rFont val="Arial"/>
      </rPr>
      <t>Ich halte mich</t>
    </r>
    <r>
      <rPr>
        <sz val="14"/>
        <color theme="1"/>
        <rFont val="Arial"/>
      </rPr>
      <t xml:space="preserve"> an Terminvorgaben und getroffenen Vereinbarungen.</t>
    </r>
  </si>
  <si>
    <r>
      <rPr>
        <sz val="14"/>
        <color theme="1"/>
        <rFont val="Arial"/>
      </rPr>
      <t>M</t>
    </r>
    <r>
      <rPr>
        <sz val="14"/>
        <color theme="1"/>
        <rFont val="Arial"/>
      </rPr>
      <t>eine Arbeitsweise ist sauber und präzise.</t>
    </r>
  </si>
  <si>
    <r>
      <rPr>
        <sz val="14"/>
        <color theme="1"/>
        <rFont val="Arial"/>
      </rPr>
      <t>Ich vertraue auf meine</t>
    </r>
    <r>
      <rPr>
        <sz val="14"/>
        <color theme="1"/>
        <rFont val="Arial"/>
      </rPr>
      <t xml:space="preserve"> Fähigkeiten. (Ich kann das…)</t>
    </r>
  </si>
  <si>
    <r>
      <rPr>
        <sz val="14"/>
        <color theme="1"/>
        <rFont val="Arial"/>
      </rPr>
      <t>Ich</t>
    </r>
    <r>
      <rPr>
        <sz val="14"/>
        <color theme="1"/>
        <rFont val="Arial"/>
      </rPr>
      <t xml:space="preserve"> kann die gestellten Aufgaben alleine und selbstverantwortlich lösen und verfolgen.</t>
    </r>
  </si>
  <si>
    <t>Ich kann mich entspannen.</t>
  </si>
  <si>
    <r>
      <rPr>
        <sz val="14"/>
        <color theme="1"/>
        <rFont val="Arial"/>
      </rPr>
      <t>Ich</t>
    </r>
    <r>
      <rPr>
        <sz val="14"/>
        <color theme="1"/>
        <rFont val="Arial"/>
      </rPr>
      <t xml:space="preserve"> versuch</t>
    </r>
    <r>
      <rPr>
        <sz val="14"/>
        <color theme="1"/>
        <rFont val="Arial"/>
      </rPr>
      <t>e</t>
    </r>
    <r>
      <rPr>
        <sz val="14"/>
        <color theme="1"/>
        <rFont val="Arial"/>
      </rPr>
      <t xml:space="preserve"> ein Gleichgewicht zwischen Arbeit und Freizeit zu erreichen. (z.B. durch ein Hobby)</t>
    </r>
  </si>
  <si>
    <t>Kritikfähigkeit</t>
  </si>
  <si>
    <t>Er ist motiviert im Prozess</t>
  </si>
  <si>
    <t>Kritikfähigkeit (19 - 20)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</si>
</sst>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1"/>
      <color theme="1"/>
      <name val="Arial"/>
    </font>
    <font>
      <b/>
      <sz val="20"/>
      <color theme="1"/>
      <name val="Arial"/>
    </font>
    <font>
      <sz val="10"/>
      <color theme="1"/>
      <name val="Arial"/>
    </font>
    <font>
      <sz val="14"/>
      <color theme="1"/>
      <name val="Arial Black"/>
    </font>
    <font>
      <sz val="16"/>
      <color theme="1"/>
      <name val="Calibri"/>
      <scheme val="minor"/>
    </font>
    <font>
      <b/>
      <sz val="14"/>
      <color theme="1"/>
      <name val="Arial"/>
    </font>
    <font>
      <sz val="14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scheme val="minor"/>
    </font>
    <font>
      <sz val="14"/>
      <color theme="1"/>
      <name val="Arial Black"/>
      <family val="2"/>
    </font>
    <font>
      <sz val="16"/>
      <color theme="1"/>
      <name val="Calibri"/>
      <family val="2"/>
      <scheme val="minor"/>
    </font>
    <font>
      <sz val="14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9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textRotation="90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textRotation="90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</cellXfs>
  <cellStyles count="1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Standard" xfId="0" builtinId="0"/>
  </cellStyles>
  <dxfs count="30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873135101533303"/>
          <c:y val="5.8768483971199298E-2"/>
          <c:w val="0.63647430584334796"/>
          <c:h val="0.89472341115839105"/>
        </c:manualLayout>
      </c:layout>
      <c:barChart>
        <c:barDir val="bar"/>
        <c:grouping val="clustered"/>
        <c:varyColors val="0"/>
        <c:ser>
          <c:idx val="0"/>
          <c:order val="0"/>
          <c:tx>
            <c:v>Bewohner</c:v>
          </c:tx>
          <c:invertIfNegative val="0"/>
          <c:cat>
            <c:strRef>
              <c:f>Schlüsselkompetenzen!$H$40:$H$54</c:f>
              <c:strCache>
                <c:ptCount val="15"/>
                <c:pt idx="0">
                  <c:v>Teamfähigkeit (1 - 3)</c:v>
                </c:pt>
                <c:pt idx="1">
                  <c:v>Kontaktfähigkeit (4 - 5)</c:v>
                </c:pt>
                <c:pt idx="2">
                  <c:v>Kommunikationsfähigkeit (6 - 9)</c:v>
                </c:pt>
                <c:pt idx="3">
                  <c:v>Einfühlungsvermögen, Empathie (10)</c:v>
                </c:pt>
                <c:pt idx="4">
                  <c:v>Kulturelle Offenheit (11 - 12)</c:v>
                </c:pt>
                <c:pt idx="5">
                  <c:v>Zielorientiertes Handeln (13 - 15)</c:v>
                </c:pt>
                <c:pt idx="6">
                  <c:v>Umgang mit Ressourcen (16 - 18)</c:v>
                </c:pt>
                <c:pt idx="7">
                  <c:v>Kritikfähigkeit (19 - 20)</c:v>
                </c:pt>
                <c:pt idx="8">
                  <c:v>Problemlösefähigkeit &amp; Kreativität (21 - 22)</c:v>
                </c:pt>
                <c:pt idx="9">
                  <c:v>Belastbarkeit (23 - 24)</c:v>
                </c:pt>
                <c:pt idx="10">
                  <c:v>Engagement (25 - 27)</c:v>
                </c:pt>
                <c:pt idx="11">
                  <c:v>Verantwortungsbereitschaft (28 - 30)</c:v>
                </c:pt>
                <c:pt idx="12">
                  <c:v>Gewissenhaftigkeit (31 – 33)</c:v>
                </c:pt>
                <c:pt idx="13">
                  <c:v>Selbstständigkeit (34 – 35)</c:v>
                </c:pt>
                <c:pt idx="14">
                  <c:v>Gesundheitsfördernde Lebenshaltung (36 - 37)</c:v>
                </c:pt>
              </c:strCache>
            </c:strRef>
          </c:cat>
          <c:val>
            <c:numRef>
              <c:f>Schlüsselkompetenzen!$I$40:$I$54</c:f>
              <c:numCache>
                <c:formatCode>0.00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3-4A7C-9DEE-629091E3668A}"/>
            </c:ext>
          </c:extLst>
        </c:ser>
        <c:ser>
          <c:idx val="2"/>
          <c:order val="1"/>
          <c:tx>
            <c:v>Agoge</c:v>
          </c:tx>
          <c:invertIfNegative val="0"/>
          <c:cat>
            <c:strRef>
              <c:f>Schlüsselkompetenzen!$H$40:$H$54</c:f>
              <c:strCache>
                <c:ptCount val="15"/>
                <c:pt idx="0">
                  <c:v>Teamfähigkeit (1 - 3)</c:v>
                </c:pt>
                <c:pt idx="1">
                  <c:v>Kontaktfähigkeit (4 - 5)</c:v>
                </c:pt>
                <c:pt idx="2">
                  <c:v>Kommunikationsfähigkeit (6 - 9)</c:v>
                </c:pt>
                <c:pt idx="3">
                  <c:v>Einfühlungsvermögen, Empathie (10)</c:v>
                </c:pt>
                <c:pt idx="4">
                  <c:v>Kulturelle Offenheit (11 - 12)</c:v>
                </c:pt>
                <c:pt idx="5">
                  <c:v>Zielorientiertes Handeln (13 - 15)</c:v>
                </c:pt>
                <c:pt idx="6">
                  <c:v>Umgang mit Ressourcen (16 - 18)</c:v>
                </c:pt>
                <c:pt idx="7">
                  <c:v>Kritikfähigkeit (19 - 20)</c:v>
                </c:pt>
                <c:pt idx="8">
                  <c:v>Problemlösefähigkeit &amp; Kreativität (21 - 22)</c:v>
                </c:pt>
                <c:pt idx="9">
                  <c:v>Belastbarkeit (23 - 24)</c:v>
                </c:pt>
                <c:pt idx="10">
                  <c:v>Engagement (25 - 27)</c:v>
                </c:pt>
                <c:pt idx="11">
                  <c:v>Verantwortungsbereitschaft (28 - 30)</c:v>
                </c:pt>
                <c:pt idx="12">
                  <c:v>Gewissenhaftigkeit (31 – 33)</c:v>
                </c:pt>
                <c:pt idx="13">
                  <c:v>Selbstständigkeit (34 – 35)</c:v>
                </c:pt>
                <c:pt idx="14">
                  <c:v>Gesundheitsfördernde Lebenshaltung (36 - 37)</c:v>
                </c:pt>
              </c:strCache>
            </c:strRef>
          </c:cat>
          <c:val>
            <c:numRef>
              <c:f>Schlüsselkompetenzen!$J$40:$J$54</c:f>
              <c:numCache>
                <c:formatCode>0.00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23-4A7C-9DEE-629091E3668A}"/>
            </c:ext>
          </c:extLst>
        </c:ser>
        <c:ser>
          <c:idx val="1"/>
          <c:order val="2"/>
          <c:tx>
            <c:v>Hauswirtschaft</c:v>
          </c:tx>
          <c:invertIfNegative val="0"/>
          <c:cat>
            <c:strRef>
              <c:f>Schlüsselkompetenzen!$H$40:$H$54</c:f>
              <c:strCache>
                <c:ptCount val="15"/>
                <c:pt idx="0">
                  <c:v>Teamfähigkeit (1 - 3)</c:v>
                </c:pt>
                <c:pt idx="1">
                  <c:v>Kontaktfähigkeit (4 - 5)</c:v>
                </c:pt>
                <c:pt idx="2">
                  <c:v>Kommunikationsfähigkeit (6 - 9)</c:v>
                </c:pt>
                <c:pt idx="3">
                  <c:v>Einfühlungsvermögen, Empathie (10)</c:v>
                </c:pt>
                <c:pt idx="4">
                  <c:v>Kulturelle Offenheit (11 - 12)</c:v>
                </c:pt>
                <c:pt idx="5">
                  <c:v>Zielorientiertes Handeln (13 - 15)</c:v>
                </c:pt>
                <c:pt idx="6">
                  <c:v>Umgang mit Ressourcen (16 - 18)</c:v>
                </c:pt>
                <c:pt idx="7">
                  <c:v>Kritikfähigkeit (19 - 20)</c:v>
                </c:pt>
                <c:pt idx="8">
                  <c:v>Problemlösefähigkeit &amp; Kreativität (21 - 22)</c:v>
                </c:pt>
                <c:pt idx="9">
                  <c:v>Belastbarkeit (23 - 24)</c:v>
                </c:pt>
                <c:pt idx="10">
                  <c:v>Engagement (25 - 27)</c:v>
                </c:pt>
                <c:pt idx="11">
                  <c:v>Verantwortungsbereitschaft (28 - 30)</c:v>
                </c:pt>
                <c:pt idx="12">
                  <c:v>Gewissenhaftigkeit (31 – 33)</c:v>
                </c:pt>
                <c:pt idx="13">
                  <c:v>Selbstständigkeit (34 – 35)</c:v>
                </c:pt>
                <c:pt idx="14">
                  <c:v>Gesundheitsfördernde Lebenshaltung (36 - 37)</c:v>
                </c:pt>
              </c:strCache>
            </c:strRef>
          </c:cat>
          <c:val>
            <c:numRef>
              <c:f>Schlüsselkompetenzen!$K$40:$K$54</c:f>
              <c:numCache>
                <c:formatCode>0.00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23-4A7C-9DEE-629091E3668A}"/>
            </c:ext>
          </c:extLst>
        </c:ser>
        <c:ser>
          <c:idx val="3"/>
          <c:order val="3"/>
          <c:tx>
            <c:v>Therapeut</c:v>
          </c:tx>
          <c:invertIfNegative val="0"/>
          <c:cat>
            <c:strRef>
              <c:f>Schlüsselkompetenzen!$H$40:$H$54</c:f>
              <c:strCache>
                <c:ptCount val="15"/>
                <c:pt idx="0">
                  <c:v>Teamfähigkeit (1 - 3)</c:v>
                </c:pt>
                <c:pt idx="1">
                  <c:v>Kontaktfähigkeit (4 - 5)</c:v>
                </c:pt>
                <c:pt idx="2">
                  <c:v>Kommunikationsfähigkeit (6 - 9)</c:v>
                </c:pt>
                <c:pt idx="3">
                  <c:v>Einfühlungsvermögen, Empathie (10)</c:v>
                </c:pt>
                <c:pt idx="4">
                  <c:v>Kulturelle Offenheit (11 - 12)</c:v>
                </c:pt>
                <c:pt idx="5">
                  <c:v>Zielorientiertes Handeln (13 - 15)</c:v>
                </c:pt>
                <c:pt idx="6">
                  <c:v>Umgang mit Ressourcen (16 - 18)</c:v>
                </c:pt>
                <c:pt idx="7">
                  <c:v>Kritikfähigkeit (19 - 20)</c:v>
                </c:pt>
                <c:pt idx="8">
                  <c:v>Problemlösefähigkeit &amp; Kreativität (21 - 22)</c:v>
                </c:pt>
                <c:pt idx="9">
                  <c:v>Belastbarkeit (23 - 24)</c:v>
                </c:pt>
                <c:pt idx="10">
                  <c:v>Engagement (25 - 27)</c:v>
                </c:pt>
                <c:pt idx="11">
                  <c:v>Verantwortungsbereitschaft (28 - 30)</c:v>
                </c:pt>
                <c:pt idx="12">
                  <c:v>Gewissenhaftigkeit (31 – 33)</c:v>
                </c:pt>
                <c:pt idx="13">
                  <c:v>Selbstständigkeit (34 – 35)</c:v>
                </c:pt>
                <c:pt idx="14">
                  <c:v>Gesundheitsfördernde Lebenshaltung (36 - 37)</c:v>
                </c:pt>
              </c:strCache>
            </c:strRef>
          </c:cat>
          <c:val>
            <c:numRef>
              <c:f>Schlüsselkompetenzen!$L$40:$L$54</c:f>
              <c:numCache>
                <c:formatCode>0.00</c:formatCode>
                <c:ptCount val="15"/>
                <c:pt idx="0">
                  <c:v>5.333333333333333</c:v>
                </c:pt>
                <c:pt idx="1">
                  <c:v>4.5</c:v>
                </c:pt>
                <c:pt idx="2">
                  <c:v>4.25</c:v>
                </c:pt>
                <c:pt idx="3">
                  <c:v>5</c:v>
                </c:pt>
                <c:pt idx="4">
                  <c:v>5</c:v>
                </c:pt>
                <c:pt idx="5">
                  <c:v>3.6666666666666665</c:v>
                </c:pt>
                <c:pt idx="6">
                  <c:v>4.333333333333333</c:v>
                </c:pt>
                <c:pt idx="7">
                  <c:v>4.5</c:v>
                </c:pt>
                <c:pt idx="8">
                  <c:v>5.5</c:v>
                </c:pt>
                <c:pt idx="9">
                  <c:v>2.5</c:v>
                </c:pt>
                <c:pt idx="10">
                  <c:v>5.333333333333333</c:v>
                </c:pt>
                <c:pt idx="11">
                  <c:v>5.666666666666667</c:v>
                </c:pt>
                <c:pt idx="12">
                  <c:v>5.666666666666667</c:v>
                </c:pt>
                <c:pt idx="13">
                  <c:v>6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23-4A7C-9DEE-629091E36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902912"/>
        <c:axId val="218904448"/>
      </c:barChart>
      <c:catAx>
        <c:axId val="21890291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904448"/>
        <c:crosses val="autoZero"/>
        <c:auto val="1"/>
        <c:lblAlgn val="ctr"/>
        <c:lblOffset val="100"/>
        <c:noMultiLvlLbl val="0"/>
      </c:catAx>
      <c:valAx>
        <c:axId val="218904448"/>
        <c:scaling>
          <c:orientation val="minMax"/>
        </c:scaling>
        <c:delete val="0"/>
        <c:axPos val="t"/>
        <c:majorGridlines/>
        <c:numFmt formatCode="General" sourceLinked="0"/>
        <c:majorTickMark val="out"/>
        <c:minorTickMark val="none"/>
        <c:tickLblPos val="nextTo"/>
        <c:crossAx val="218902912"/>
        <c:crosses val="autoZero"/>
        <c:crossBetween val="between"/>
      </c:valAx>
    </c:plotArea>
    <c:legend>
      <c:legendPos val="t"/>
      <c:overlay val="0"/>
    </c:legend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8</xdr:col>
      <xdr:colOff>38100</xdr:colOff>
      <xdr:row>1</xdr:row>
      <xdr:rowOff>260724</xdr:rowOff>
    </xdr:to>
    <xdr:pic>
      <xdr:nvPicPr>
        <xdr:cNvPr id="2" name="Bild 1" descr="Bildschirmfoto 2013-01-11 um 08.54.26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0"/>
          <a:ext cx="4210050" cy="984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8</xdr:col>
      <xdr:colOff>19050</xdr:colOff>
      <xdr:row>1</xdr:row>
      <xdr:rowOff>260724</xdr:rowOff>
    </xdr:to>
    <xdr:pic>
      <xdr:nvPicPr>
        <xdr:cNvPr id="2" name="Bild 1" descr="Bildschirmfoto 2013-01-11 um 08.54.26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0"/>
          <a:ext cx="4210050" cy="984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8</xdr:col>
      <xdr:colOff>19050</xdr:colOff>
      <xdr:row>1</xdr:row>
      <xdr:rowOff>260724</xdr:rowOff>
    </xdr:to>
    <xdr:pic>
      <xdr:nvPicPr>
        <xdr:cNvPr id="2" name="Bild 1" descr="Bildschirmfoto 2013-01-11 um 08.54.26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0900" y="0"/>
          <a:ext cx="4146550" cy="984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2705100</xdr:colOff>
      <xdr:row>0</xdr:row>
      <xdr:rowOff>9525</xdr:rowOff>
    </xdr:from>
    <xdr:to>
      <xdr:col>8</xdr:col>
      <xdr:colOff>9525</xdr:colOff>
      <xdr:row>1</xdr:row>
      <xdr:rowOff>270249</xdr:rowOff>
    </xdr:to>
    <xdr:pic>
      <xdr:nvPicPr>
        <xdr:cNvPr id="2" name="Bild 1" descr="Bildschirmfoto 2013-01-11 um 08.54.26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9525"/>
          <a:ext cx="4210050" cy="984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2315883</xdr:colOff>
      <xdr:row>0</xdr:row>
      <xdr:rowOff>14194</xdr:rowOff>
    </xdr:from>
    <xdr:to>
      <xdr:col>11</xdr:col>
      <xdr:colOff>627529</xdr:colOff>
      <xdr:row>1</xdr:row>
      <xdr:rowOff>195729</xdr:rowOff>
    </xdr:to>
    <xdr:pic>
      <xdr:nvPicPr>
        <xdr:cNvPr id="2" name="Bild 1" descr="Bildschirmfoto 2013-01-11 um 08.54.26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4471" y="14194"/>
          <a:ext cx="4557058" cy="988359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2</xdr:row>
      <xdr:rowOff>25400</xdr:rowOff>
    </xdr:from>
    <xdr:to>
      <xdr:col>12</xdr:col>
      <xdr:colOff>0</xdr:colOff>
      <xdr:row>39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workbookViewId="0">
      <selection activeCell="N13" sqref="N13"/>
    </sheetView>
  </sheetViews>
  <sheetFormatPr baseColWidth="10" defaultRowHeight="15.75" x14ac:dyDescent="0.25"/>
  <cols>
    <col min="2" max="2" width="64.625" customWidth="1"/>
    <col min="3" max="3" width="35.625" customWidth="1"/>
  </cols>
  <sheetData>
    <row r="1" spans="1:3" ht="57" customHeight="1" thickBot="1" x14ac:dyDescent="0.4">
      <c r="A1" s="12"/>
      <c r="B1" s="11" t="s">
        <v>60</v>
      </c>
      <c r="C1" s="28" t="s">
        <v>64</v>
      </c>
    </row>
    <row r="2" spans="1:3" ht="22.5" customHeight="1" x14ac:dyDescent="0.25">
      <c r="A2" s="1"/>
      <c r="B2" s="1"/>
      <c r="C2" s="1"/>
    </row>
    <row r="3" spans="1:3" ht="57" customHeight="1" x14ac:dyDescent="0.25">
      <c r="A3" s="26">
        <v>1</v>
      </c>
      <c r="B3" s="22" t="s">
        <v>95</v>
      </c>
      <c r="C3" s="27">
        <v>5</v>
      </c>
    </row>
    <row r="4" spans="1:3" ht="57" customHeight="1" x14ac:dyDescent="0.25">
      <c r="A4" s="26">
        <v>2</v>
      </c>
      <c r="B4" s="22" t="s">
        <v>96</v>
      </c>
      <c r="C4" s="27">
        <v>5</v>
      </c>
    </row>
    <row r="5" spans="1:3" ht="57" customHeight="1" x14ac:dyDescent="0.25">
      <c r="A5" s="26">
        <v>3</v>
      </c>
      <c r="B5" s="22" t="s">
        <v>97</v>
      </c>
      <c r="C5" s="27">
        <v>5</v>
      </c>
    </row>
    <row r="6" spans="1:3" ht="57" customHeight="1" x14ac:dyDescent="0.25">
      <c r="A6" s="26">
        <v>4</v>
      </c>
      <c r="B6" s="22" t="s">
        <v>98</v>
      </c>
      <c r="C6" s="27">
        <v>5</v>
      </c>
    </row>
    <row r="7" spans="1:3" ht="57" customHeight="1" x14ac:dyDescent="0.25">
      <c r="A7" s="26">
        <v>5</v>
      </c>
      <c r="B7" s="22" t="s">
        <v>99</v>
      </c>
      <c r="C7" s="27">
        <v>5</v>
      </c>
    </row>
    <row r="8" spans="1:3" ht="57" customHeight="1" x14ac:dyDescent="0.25">
      <c r="A8" s="26">
        <v>6</v>
      </c>
      <c r="B8" s="22" t="s">
        <v>100</v>
      </c>
      <c r="C8" s="27">
        <v>5</v>
      </c>
    </row>
    <row r="9" spans="1:3" ht="57" customHeight="1" x14ac:dyDescent="0.25">
      <c r="A9" s="26">
        <v>7</v>
      </c>
      <c r="B9" s="22" t="s">
        <v>101</v>
      </c>
      <c r="C9" s="27">
        <v>5</v>
      </c>
    </row>
    <row r="10" spans="1:3" ht="57" customHeight="1" x14ac:dyDescent="0.25">
      <c r="A10" s="26">
        <v>8</v>
      </c>
      <c r="B10" s="22" t="s">
        <v>102</v>
      </c>
      <c r="C10" s="27">
        <v>5</v>
      </c>
    </row>
    <row r="11" spans="1:3" ht="57" customHeight="1" x14ac:dyDescent="0.25">
      <c r="A11" s="26">
        <v>9</v>
      </c>
      <c r="B11" s="22" t="s">
        <v>103</v>
      </c>
      <c r="C11" s="27">
        <v>5</v>
      </c>
    </row>
    <row r="12" spans="1:3" ht="57" customHeight="1" x14ac:dyDescent="0.25">
      <c r="A12" s="26">
        <v>10</v>
      </c>
      <c r="B12" s="22" t="s">
        <v>104</v>
      </c>
      <c r="C12" s="27">
        <v>5</v>
      </c>
    </row>
    <row r="13" spans="1:3" ht="57" customHeight="1" x14ac:dyDescent="0.25">
      <c r="A13" s="26">
        <v>11</v>
      </c>
      <c r="B13" s="22" t="s">
        <v>105</v>
      </c>
      <c r="C13" s="27">
        <v>5</v>
      </c>
    </row>
    <row r="14" spans="1:3" ht="57" customHeight="1" x14ac:dyDescent="0.25">
      <c r="A14" s="26">
        <v>12</v>
      </c>
      <c r="B14" s="22" t="s">
        <v>106</v>
      </c>
      <c r="C14" s="27">
        <v>5</v>
      </c>
    </row>
    <row r="15" spans="1:3" ht="57" customHeight="1" x14ac:dyDescent="0.25">
      <c r="A15" s="26">
        <v>13</v>
      </c>
      <c r="B15" s="22" t="s">
        <v>107</v>
      </c>
      <c r="C15" s="27">
        <v>5</v>
      </c>
    </row>
    <row r="16" spans="1:3" ht="57" customHeight="1" x14ac:dyDescent="0.25">
      <c r="A16" s="26">
        <v>14</v>
      </c>
      <c r="B16" s="22" t="s">
        <v>108</v>
      </c>
      <c r="C16" s="27">
        <v>5</v>
      </c>
    </row>
    <row r="17" spans="1:3" ht="57" customHeight="1" x14ac:dyDescent="0.25">
      <c r="A17" s="26">
        <v>15</v>
      </c>
      <c r="B17" s="22" t="s">
        <v>109</v>
      </c>
      <c r="C17" s="27">
        <v>5</v>
      </c>
    </row>
    <row r="18" spans="1:3" ht="57" customHeight="1" x14ac:dyDescent="0.25">
      <c r="A18" s="26">
        <v>16</v>
      </c>
      <c r="B18" s="22" t="s">
        <v>110</v>
      </c>
      <c r="C18" s="27">
        <v>5</v>
      </c>
    </row>
    <row r="19" spans="1:3" ht="57" customHeight="1" x14ac:dyDescent="0.25">
      <c r="A19" s="26">
        <v>17</v>
      </c>
      <c r="B19" s="22" t="s">
        <v>111</v>
      </c>
      <c r="C19" s="27">
        <v>5</v>
      </c>
    </row>
    <row r="20" spans="1:3" ht="57" customHeight="1" x14ac:dyDescent="0.25">
      <c r="A20" s="26">
        <v>18</v>
      </c>
      <c r="B20" s="22" t="s">
        <v>112</v>
      </c>
      <c r="C20" s="27">
        <v>5</v>
      </c>
    </row>
    <row r="21" spans="1:3" ht="57" customHeight="1" x14ac:dyDescent="0.25">
      <c r="A21" s="26">
        <v>19</v>
      </c>
      <c r="B21" s="22" t="s">
        <v>113</v>
      </c>
      <c r="C21" s="27">
        <v>5</v>
      </c>
    </row>
    <row r="22" spans="1:3" ht="57" customHeight="1" x14ac:dyDescent="0.25">
      <c r="A22" s="26">
        <v>20</v>
      </c>
      <c r="B22" s="22" t="s">
        <v>114</v>
      </c>
      <c r="C22" s="27">
        <v>5</v>
      </c>
    </row>
    <row r="23" spans="1:3" ht="57" customHeight="1" x14ac:dyDescent="0.25">
      <c r="A23" s="26">
        <v>21</v>
      </c>
      <c r="B23" s="22" t="s">
        <v>115</v>
      </c>
      <c r="C23" s="27">
        <v>5</v>
      </c>
    </row>
    <row r="24" spans="1:3" ht="57" customHeight="1" x14ac:dyDescent="0.25">
      <c r="A24" s="26">
        <v>22</v>
      </c>
      <c r="B24" s="22" t="s">
        <v>116</v>
      </c>
      <c r="C24" s="27">
        <v>5</v>
      </c>
    </row>
    <row r="25" spans="1:3" ht="57" customHeight="1" x14ac:dyDescent="0.25">
      <c r="A25" s="26">
        <v>23</v>
      </c>
      <c r="B25" s="22" t="s">
        <v>117</v>
      </c>
      <c r="C25" s="27">
        <v>5</v>
      </c>
    </row>
    <row r="26" spans="1:3" ht="57" customHeight="1" x14ac:dyDescent="0.25">
      <c r="A26" s="26">
        <v>24</v>
      </c>
      <c r="B26" s="22" t="s">
        <v>118</v>
      </c>
      <c r="C26" s="27">
        <v>5</v>
      </c>
    </row>
    <row r="27" spans="1:3" ht="57" customHeight="1" x14ac:dyDescent="0.25">
      <c r="A27" s="26">
        <v>25</v>
      </c>
      <c r="B27" s="22" t="s">
        <v>119</v>
      </c>
      <c r="C27" s="27">
        <v>5</v>
      </c>
    </row>
    <row r="28" spans="1:3" ht="57" customHeight="1" x14ac:dyDescent="0.25">
      <c r="A28" s="26">
        <v>26</v>
      </c>
      <c r="B28" s="22" t="s">
        <v>120</v>
      </c>
      <c r="C28" s="27">
        <v>5</v>
      </c>
    </row>
    <row r="29" spans="1:3" ht="57" customHeight="1" x14ac:dyDescent="0.25">
      <c r="A29" s="26">
        <v>27</v>
      </c>
      <c r="B29" s="22" t="s">
        <v>121</v>
      </c>
      <c r="C29" s="27">
        <v>5</v>
      </c>
    </row>
    <row r="30" spans="1:3" ht="57" customHeight="1" x14ac:dyDescent="0.25">
      <c r="A30" s="26">
        <v>28</v>
      </c>
      <c r="B30" s="22" t="s">
        <v>122</v>
      </c>
      <c r="C30" s="27">
        <v>5</v>
      </c>
    </row>
    <row r="31" spans="1:3" ht="57" customHeight="1" x14ac:dyDescent="0.25">
      <c r="A31" s="26">
        <v>29</v>
      </c>
      <c r="B31" s="22" t="s">
        <v>123</v>
      </c>
      <c r="C31" s="27">
        <v>5</v>
      </c>
    </row>
    <row r="32" spans="1:3" ht="57" customHeight="1" x14ac:dyDescent="0.25">
      <c r="A32" s="26">
        <v>30</v>
      </c>
      <c r="B32" s="22" t="s">
        <v>124</v>
      </c>
      <c r="C32" s="27">
        <v>5</v>
      </c>
    </row>
    <row r="33" spans="1:3" ht="57" customHeight="1" x14ac:dyDescent="0.25">
      <c r="A33" s="26">
        <v>31</v>
      </c>
      <c r="B33" s="22" t="s">
        <v>125</v>
      </c>
      <c r="C33" s="27">
        <v>5</v>
      </c>
    </row>
    <row r="34" spans="1:3" ht="57" customHeight="1" x14ac:dyDescent="0.25">
      <c r="A34" s="26">
        <v>32</v>
      </c>
      <c r="B34" s="22" t="s">
        <v>126</v>
      </c>
      <c r="C34" s="27">
        <v>5</v>
      </c>
    </row>
    <row r="35" spans="1:3" ht="57" customHeight="1" x14ac:dyDescent="0.25">
      <c r="A35" s="26">
        <v>33</v>
      </c>
      <c r="B35" s="22" t="s">
        <v>127</v>
      </c>
      <c r="C35" s="27">
        <v>5</v>
      </c>
    </row>
    <row r="36" spans="1:3" ht="57" customHeight="1" x14ac:dyDescent="0.25">
      <c r="A36" s="26">
        <v>34</v>
      </c>
      <c r="B36" s="22" t="s">
        <v>128</v>
      </c>
      <c r="C36" s="27">
        <v>5</v>
      </c>
    </row>
    <row r="37" spans="1:3" ht="57" customHeight="1" x14ac:dyDescent="0.25">
      <c r="A37" s="26">
        <v>35</v>
      </c>
      <c r="B37" s="22" t="s">
        <v>129</v>
      </c>
      <c r="C37" s="27">
        <v>5</v>
      </c>
    </row>
    <row r="38" spans="1:3" ht="57" customHeight="1" x14ac:dyDescent="0.25">
      <c r="A38" s="26">
        <v>36</v>
      </c>
      <c r="B38" s="22" t="s">
        <v>130</v>
      </c>
      <c r="C38" s="27">
        <v>5</v>
      </c>
    </row>
    <row r="39" spans="1:3" ht="57" customHeight="1" x14ac:dyDescent="0.25">
      <c r="A39" s="26">
        <v>37</v>
      </c>
      <c r="B39" s="22" t="s">
        <v>131</v>
      </c>
      <c r="C39" s="27">
        <v>5</v>
      </c>
    </row>
  </sheetData>
  <conditionalFormatting sqref="C3:C37">
    <cfRule type="cellIs" dxfId="29" priority="4" operator="greaterThanOrEqual">
      <formula>5</formula>
    </cfRule>
    <cfRule type="cellIs" dxfId="28" priority="5" operator="between">
      <formula>3</formula>
      <formula>4.99</formula>
    </cfRule>
    <cfRule type="cellIs" dxfId="27" priority="6" operator="lessThan">
      <formula>3</formula>
    </cfRule>
  </conditionalFormatting>
  <conditionalFormatting sqref="C38:C39">
    <cfRule type="cellIs" dxfId="26" priority="1" operator="greaterThanOrEqual">
      <formula>5</formula>
    </cfRule>
    <cfRule type="cellIs" dxfId="25" priority="2" operator="lessThan">
      <formula>3</formula>
    </cfRule>
    <cfRule type="cellIs" dxfId="24" priority="3" operator="between">
      <formula>3</formula>
      <formula>4.99</formula>
    </cfRule>
  </conditionalFormatting>
  <dataValidations count="1">
    <dataValidation type="list" allowBlank="1" showInputMessage="1" showErrorMessage="1" sqref="C3:C39" xr:uid="{00000000-0002-0000-0000-000000000000}">
      <formula1>"1,2,3,4,5,6"</formula1>
    </dataValidation>
  </dataValidations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workbookViewId="0">
      <selection activeCell="B3" sqref="B3:B39"/>
    </sheetView>
  </sheetViews>
  <sheetFormatPr baseColWidth="10" defaultRowHeight="15.75" x14ac:dyDescent="0.25"/>
  <cols>
    <col min="2" max="2" width="64.625" customWidth="1"/>
    <col min="3" max="3" width="35.625" customWidth="1"/>
  </cols>
  <sheetData>
    <row r="1" spans="1:3" ht="57" customHeight="1" thickBot="1" x14ac:dyDescent="0.4">
      <c r="A1" s="12"/>
      <c r="B1" s="11" t="s">
        <v>60</v>
      </c>
      <c r="C1" s="28" t="s">
        <v>63</v>
      </c>
    </row>
    <row r="2" spans="1:3" ht="22.5" customHeight="1" x14ac:dyDescent="0.25">
      <c r="A2" s="1"/>
      <c r="B2" s="1"/>
      <c r="C2" s="1"/>
    </row>
    <row r="3" spans="1:3" ht="57" customHeight="1" x14ac:dyDescent="0.25">
      <c r="A3" s="26">
        <v>1</v>
      </c>
      <c r="B3" s="22" t="s">
        <v>1</v>
      </c>
      <c r="C3" s="27">
        <v>3</v>
      </c>
    </row>
    <row r="4" spans="1:3" ht="57" customHeight="1" x14ac:dyDescent="0.25">
      <c r="A4" s="26">
        <v>2</v>
      </c>
      <c r="B4" s="22" t="s">
        <v>2</v>
      </c>
      <c r="C4" s="27">
        <v>3</v>
      </c>
    </row>
    <row r="5" spans="1:3" ht="57" customHeight="1" x14ac:dyDescent="0.25">
      <c r="A5" s="26">
        <v>3</v>
      </c>
      <c r="B5" s="22" t="s">
        <v>3</v>
      </c>
      <c r="C5" s="27">
        <v>3</v>
      </c>
    </row>
    <row r="6" spans="1:3" ht="57" customHeight="1" x14ac:dyDescent="0.25">
      <c r="A6" s="26">
        <v>4</v>
      </c>
      <c r="B6" s="22" t="s">
        <v>5</v>
      </c>
      <c r="C6" s="27">
        <v>3</v>
      </c>
    </row>
    <row r="7" spans="1:3" ht="57" customHeight="1" x14ac:dyDescent="0.25">
      <c r="A7" s="26">
        <v>5</v>
      </c>
      <c r="B7" s="22" t="s">
        <v>6</v>
      </c>
      <c r="C7" s="27">
        <v>3</v>
      </c>
    </row>
    <row r="8" spans="1:3" ht="57" customHeight="1" x14ac:dyDescent="0.25">
      <c r="A8" s="26">
        <v>6</v>
      </c>
      <c r="B8" s="22" t="s">
        <v>8</v>
      </c>
      <c r="C8" s="27">
        <v>3</v>
      </c>
    </row>
    <row r="9" spans="1:3" ht="57" customHeight="1" x14ac:dyDescent="0.25">
      <c r="A9" s="26">
        <v>7</v>
      </c>
      <c r="B9" s="22" t="s">
        <v>9</v>
      </c>
      <c r="C9" s="27">
        <v>3</v>
      </c>
    </row>
    <row r="10" spans="1:3" ht="57" customHeight="1" x14ac:dyDescent="0.25">
      <c r="A10" s="26">
        <v>8</v>
      </c>
      <c r="B10" s="22" t="s">
        <v>10</v>
      </c>
      <c r="C10" s="27">
        <v>3</v>
      </c>
    </row>
    <row r="11" spans="1:3" ht="57" customHeight="1" x14ac:dyDescent="0.25">
      <c r="A11" s="26">
        <v>9</v>
      </c>
      <c r="B11" s="22" t="s">
        <v>11</v>
      </c>
      <c r="C11" s="27">
        <v>3</v>
      </c>
    </row>
    <row r="12" spans="1:3" ht="57" customHeight="1" x14ac:dyDescent="0.25">
      <c r="A12" s="26">
        <v>10</v>
      </c>
      <c r="B12" s="22" t="s">
        <v>13</v>
      </c>
      <c r="C12" s="27">
        <v>3</v>
      </c>
    </row>
    <row r="13" spans="1:3" ht="57" customHeight="1" x14ac:dyDescent="0.25">
      <c r="A13" s="26">
        <v>11</v>
      </c>
      <c r="B13" s="22" t="s">
        <v>15</v>
      </c>
      <c r="C13" s="27">
        <v>3</v>
      </c>
    </row>
    <row r="14" spans="1:3" ht="57" customHeight="1" x14ac:dyDescent="0.25">
      <c r="A14" s="26">
        <v>12</v>
      </c>
      <c r="B14" s="22" t="s">
        <v>16</v>
      </c>
      <c r="C14" s="27">
        <v>3</v>
      </c>
    </row>
    <row r="15" spans="1:3" ht="57" customHeight="1" x14ac:dyDescent="0.25">
      <c r="A15" s="26">
        <v>13</v>
      </c>
      <c r="B15" s="22" t="s">
        <v>18</v>
      </c>
      <c r="C15" s="27">
        <v>3</v>
      </c>
    </row>
    <row r="16" spans="1:3" ht="57" customHeight="1" x14ac:dyDescent="0.25">
      <c r="A16" s="26">
        <v>14</v>
      </c>
      <c r="B16" s="22" t="s">
        <v>19</v>
      </c>
      <c r="C16" s="27">
        <v>3</v>
      </c>
    </row>
    <row r="17" spans="1:3" ht="57" customHeight="1" x14ac:dyDescent="0.25">
      <c r="A17" s="26">
        <v>15</v>
      </c>
      <c r="B17" s="22" t="s">
        <v>20</v>
      </c>
      <c r="C17" s="27">
        <v>3</v>
      </c>
    </row>
    <row r="18" spans="1:3" ht="57" customHeight="1" x14ac:dyDescent="0.25">
      <c r="A18" s="26">
        <v>16</v>
      </c>
      <c r="B18" s="22" t="s">
        <v>91</v>
      </c>
      <c r="C18" s="27">
        <v>3</v>
      </c>
    </row>
    <row r="19" spans="1:3" ht="57" customHeight="1" x14ac:dyDescent="0.25">
      <c r="A19" s="26">
        <v>17</v>
      </c>
      <c r="B19" s="22" t="s">
        <v>23</v>
      </c>
      <c r="C19" s="27">
        <v>3</v>
      </c>
    </row>
    <row r="20" spans="1:3" ht="57" customHeight="1" x14ac:dyDescent="0.25">
      <c r="A20" s="26">
        <v>18</v>
      </c>
      <c r="B20" s="22" t="s">
        <v>24</v>
      </c>
      <c r="C20" s="27">
        <v>3</v>
      </c>
    </row>
    <row r="21" spans="1:3" ht="57" customHeight="1" x14ac:dyDescent="0.25">
      <c r="A21" s="26">
        <v>19</v>
      </c>
      <c r="B21" s="22" t="s">
        <v>82</v>
      </c>
      <c r="C21" s="27">
        <v>3</v>
      </c>
    </row>
    <row r="22" spans="1:3" ht="57" customHeight="1" x14ac:dyDescent="0.25">
      <c r="A22" s="26">
        <v>20</v>
      </c>
      <c r="B22" s="22" t="s">
        <v>83</v>
      </c>
      <c r="C22" s="27">
        <v>3</v>
      </c>
    </row>
    <row r="23" spans="1:3" ht="57" customHeight="1" x14ac:dyDescent="0.25">
      <c r="A23" s="26">
        <v>21</v>
      </c>
      <c r="B23" s="22" t="s">
        <v>26</v>
      </c>
      <c r="C23" s="27">
        <v>3</v>
      </c>
    </row>
    <row r="24" spans="1:3" ht="57" customHeight="1" x14ac:dyDescent="0.25">
      <c r="A24" s="26">
        <v>22</v>
      </c>
      <c r="B24" s="22" t="s">
        <v>27</v>
      </c>
      <c r="C24" s="27">
        <v>3</v>
      </c>
    </row>
    <row r="25" spans="1:3" ht="57" customHeight="1" x14ac:dyDescent="0.25">
      <c r="A25" s="26">
        <v>23</v>
      </c>
      <c r="B25" s="22" t="s">
        <v>29</v>
      </c>
      <c r="C25" s="27">
        <v>3</v>
      </c>
    </row>
    <row r="26" spans="1:3" ht="57" customHeight="1" x14ac:dyDescent="0.25">
      <c r="A26" s="26">
        <v>24</v>
      </c>
      <c r="B26" s="22" t="s">
        <v>30</v>
      </c>
      <c r="C26" s="27">
        <v>3</v>
      </c>
    </row>
    <row r="27" spans="1:3" ht="57" customHeight="1" x14ac:dyDescent="0.25">
      <c r="A27" s="26">
        <v>25</v>
      </c>
      <c r="B27" s="22" t="s">
        <v>92</v>
      </c>
      <c r="C27" s="27">
        <v>3</v>
      </c>
    </row>
    <row r="28" spans="1:3" ht="57" customHeight="1" x14ac:dyDescent="0.25">
      <c r="A28" s="26">
        <v>26</v>
      </c>
      <c r="B28" s="22" t="s">
        <v>32</v>
      </c>
      <c r="C28" s="27">
        <v>3</v>
      </c>
    </row>
    <row r="29" spans="1:3" ht="57" customHeight="1" x14ac:dyDescent="0.25">
      <c r="A29" s="26">
        <v>27</v>
      </c>
      <c r="B29" s="22" t="s">
        <v>93</v>
      </c>
      <c r="C29" s="27">
        <v>3</v>
      </c>
    </row>
    <row r="30" spans="1:3" ht="57" customHeight="1" x14ac:dyDescent="0.25">
      <c r="A30" s="26">
        <v>28</v>
      </c>
      <c r="B30" s="22" t="s">
        <v>34</v>
      </c>
      <c r="C30" s="27">
        <v>3</v>
      </c>
    </row>
    <row r="31" spans="1:3" ht="57" customHeight="1" x14ac:dyDescent="0.25">
      <c r="A31" s="26">
        <v>29</v>
      </c>
      <c r="B31" s="22" t="s">
        <v>88</v>
      </c>
      <c r="C31" s="27">
        <v>3</v>
      </c>
    </row>
    <row r="32" spans="1:3" ht="57" customHeight="1" x14ac:dyDescent="0.25">
      <c r="A32" s="26">
        <v>30</v>
      </c>
      <c r="B32" s="22" t="s">
        <v>36</v>
      </c>
      <c r="C32" s="27">
        <v>3</v>
      </c>
    </row>
    <row r="33" spans="1:3" ht="57" customHeight="1" x14ac:dyDescent="0.25">
      <c r="A33" s="26">
        <v>31</v>
      </c>
      <c r="B33" s="22" t="s">
        <v>38</v>
      </c>
      <c r="C33" s="27">
        <v>3</v>
      </c>
    </row>
    <row r="34" spans="1:3" ht="57" customHeight="1" x14ac:dyDescent="0.25">
      <c r="A34" s="26">
        <v>32</v>
      </c>
      <c r="B34" s="22" t="s">
        <v>39</v>
      </c>
      <c r="C34" s="27">
        <v>3</v>
      </c>
    </row>
    <row r="35" spans="1:3" ht="57" customHeight="1" x14ac:dyDescent="0.25">
      <c r="A35" s="26">
        <v>33</v>
      </c>
      <c r="B35" s="22" t="s">
        <v>40</v>
      </c>
      <c r="C35" s="27">
        <v>3</v>
      </c>
    </row>
    <row r="36" spans="1:3" ht="57" customHeight="1" x14ac:dyDescent="0.25">
      <c r="A36" s="26">
        <v>34</v>
      </c>
      <c r="B36" s="22" t="s">
        <v>42</v>
      </c>
      <c r="C36" s="27">
        <v>3</v>
      </c>
    </row>
    <row r="37" spans="1:3" ht="57" customHeight="1" x14ac:dyDescent="0.25">
      <c r="A37" s="26">
        <v>35</v>
      </c>
      <c r="B37" s="22" t="s">
        <v>43</v>
      </c>
      <c r="C37" s="27">
        <v>3</v>
      </c>
    </row>
    <row r="38" spans="1:3" ht="57" customHeight="1" x14ac:dyDescent="0.25">
      <c r="A38" s="26">
        <v>36</v>
      </c>
      <c r="B38" s="22" t="s">
        <v>94</v>
      </c>
      <c r="C38" s="27">
        <v>3</v>
      </c>
    </row>
    <row r="39" spans="1:3" ht="57" customHeight="1" x14ac:dyDescent="0.25">
      <c r="A39" s="26">
        <v>37</v>
      </c>
      <c r="B39" s="22" t="s">
        <v>45</v>
      </c>
      <c r="C39" s="27">
        <v>3</v>
      </c>
    </row>
  </sheetData>
  <conditionalFormatting sqref="C3:C37">
    <cfRule type="cellIs" dxfId="23" priority="4" operator="greaterThanOrEqual">
      <formula>5</formula>
    </cfRule>
    <cfRule type="cellIs" dxfId="22" priority="5" operator="between">
      <formula>3</formula>
      <formula>4.99</formula>
    </cfRule>
    <cfRule type="cellIs" dxfId="21" priority="6" operator="lessThan">
      <formula>3</formula>
    </cfRule>
  </conditionalFormatting>
  <conditionalFormatting sqref="C38:C39">
    <cfRule type="cellIs" dxfId="20" priority="1" operator="greaterThanOrEqual">
      <formula>5</formula>
    </cfRule>
    <cfRule type="cellIs" dxfId="19" priority="2" operator="lessThan">
      <formula>3</formula>
    </cfRule>
    <cfRule type="cellIs" dxfId="18" priority="3" operator="between">
      <formula>3</formula>
      <formula>4.99</formula>
    </cfRule>
  </conditionalFormatting>
  <dataValidations count="1">
    <dataValidation type="list" allowBlank="1" showInputMessage="1" showErrorMessage="1" sqref="C3:C39" xr:uid="{00000000-0002-0000-0100-000000000000}">
      <formula1>"1,2,3,4,5,6"</formula1>
    </dataValidation>
  </dataValidations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9"/>
  <sheetViews>
    <sheetView workbookViewId="0">
      <selection activeCell="B3" sqref="B3:B39"/>
    </sheetView>
  </sheetViews>
  <sheetFormatPr baseColWidth="10" defaultRowHeight="15.75" x14ac:dyDescent="0.25"/>
  <cols>
    <col min="2" max="2" width="64.625" customWidth="1"/>
    <col min="3" max="3" width="35.625" customWidth="1"/>
  </cols>
  <sheetData>
    <row r="1" spans="1:3" ht="57" customHeight="1" thickBot="1" x14ac:dyDescent="0.4">
      <c r="A1" s="12"/>
      <c r="B1" s="11" t="s">
        <v>60</v>
      </c>
      <c r="C1" s="32" t="s">
        <v>66</v>
      </c>
    </row>
    <row r="2" spans="1:3" ht="22.5" customHeight="1" x14ac:dyDescent="0.25">
      <c r="A2" s="1"/>
      <c r="B2" s="1"/>
      <c r="C2" s="1"/>
    </row>
    <row r="3" spans="1:3" ht="57" customHeight="1" x14ac:dyDescent="0.25">
      <c r="A3" s="26">
        <v>1</v>
      </c>
      <c r="B3" s="22" t="s">
        <v>1</v>
      </c>
      <c r="C3" s="27">
        <v>1</v>
      </c>
    </row>
    <row r="4" spans="1:3" ht="57" customHeight="1" x14ac:dyDescent="0.25">
      <c r="A4" s="26">
        <v>2</v>
      </c>
      <c r="B4" s="22" t="s">
        <v>2</v>
      </c>
      <c r="C4" s="27">
        <v>1</v>
      </c>
    </row>
    <row r="5" spans="1:3" ht="57" customHeight="1" x14ac:dyDescent="0.25">
      <c r="A5" s="26">
        <v>3</v>
      </c>
      <c r="B5" s="22" t="s">
        <v>3</v>
      </c>
      <c r="C5" s="27">
        <v>1</v>
      </c>
    </row>
    <row r="6" spans="1:3" ht="57" customHeight="1" x14ac:dyDescent="0.25">
      <c r="A6" s="26">
        <v>4</v>
      </c>
      <c r="B6" s="22" t="s">
        <v>5</v>
      </c>
      <c r="C6" s="27">
        <v>1</v>
      </c>
    </row>
    <row r="7" spans="1:3" ht="57" customHeight="1" x14ac:dyDescent="0.25">
      <c r="A7" s="26">
        <v>5</v>
      </c>
      <c r="B7" s="22" t="s">
        <v>6</v>
      </c>
      <c r="C7" s="27">
        <v>1</v>
      </c>
    </row>
    <row r="8" spans="1:3" ht="57" customHeight="1" x14ac:dyDescent="0.25">
      <c r="A8" s="26">
        <v>6</v>
      </c>
      <c r="B8" s="22" t="s">
        <v>8</v>
      </c>
      <c r="C8" s="27">
        <v>1</v>
      </c>
    </row>
    <row r="9" spans="1:3" ht="57" customHeight="1" x14ac:dyDescent="0.25">
      <c r="A9" s="26">
        <v>7</v>
      </c>
      <c r="B9" s="22" t="s">
        <v>9</v>
      </c>
      <c r="C9" s="27">
        <v>1</v>
      </c>
    </row>
    <row r="10" spans="1:3" ht="57" customHeight="1" x14ac:dyDescent="0.25">
      <c r="A10" s="26">
        <v>8</v>
      </c>
      <c r="B10" s="22" t="s">
        <v>10</v>
      </c>
      <c r="C10" s="27">
        <v>1</v>
      </c>
    </row>
    <row r="11" spans="1:3" ht="57" customHeight="1" x14ac:dyDescent="0.25">
      <c r="A11" s="26">
        <v>9</v>
      </c>
      <c r="B11" s="22" t="s">
        <v>11</v>
      </c>
      <c r="C11" s="27">
        <v>1</v>
      </c>
    </row>
    <row r="12" spans="1:3" ht="57" customHeight="1" x14ac:dyDescent="0.25">
      <c r="A12" s="26">
        <v>10</v>
      </c>
      <c r="B12" s="22" t="s">
        <v>13</v>
      </c>
      <c r="C12" s="27">
        <v>1</v>
      </c>
    </row>
    <row r="13" spans="1:3" ht="57" customHeight="1" x14ac:dyDescent="0.25">
      <c r="A13" s="26">
        <v>11</v>
      </c>
      <c r="B13" s="22" t="s">
        <v>15</v>
      </c>
      <c r="C13" s="27">
        <v>1</v>
      </c>
    </row>
    <row r="14" spans="1:3" ht="57" customHeight="1" x14ac:dyDescent="0.25">
      <c r="A14" s="26">
        <v>12</v>
      </c>
      <c r="B14" s="22" t="s">
        <v>16</v>
      </c>
      <c r="C14" s="27">
        <v>1</v>
      </c>
    </row>
    <row r="15" spans="1:3" ht="57" customHeight="1" x14ac:dyDescent="0.25">
      <c r="A15" s="26">
        <v>13</v>
      </c>
      <c r="B15" s="22" t="s">
        <v>18</v>
      </c>
      <c r="C15" s="27">
        <v>1</v>
      </c>
    </row>
    <row r="16" spans="1:3" ht="57" customHeight="1" x14ac:dyDescent="0.25">
      <c r="A16" s="26">
        <v>14</v>
      </c>
      <c r="B16" s="22" t="s">
        <v>19</v>
      </c>
      <c r="C16" s="27">
        <v>1</v>
      </c>
    </row>
    <row r="17" spans="1:3" ht="57" customHeight="1" x14ac:dyDescent="0.25">
      <c r="A17" s="26">
        <v>15</v>
      </c>
      <c r="B17" s="22" t="s">
        <v>20</v>
      </c>
      <c r="C17" s="27">
        <v>1</v>
      </c>
    </row>
    <row r="18" spans="1:3" ht="57" customHeight="1" x14ac:dyDescent="0.25">
      <c r="A18" s="26">
        <v>16</v>
      </c>
      <c r="B18" s="22" t="s">
        <v>91</v>
      </c>
      <c r="C18" s="27">
        <v>1</v>
      </c>
    </row>
    <row r="19" spans="1:3" ht="57" customHeight="1" x14ac:dyDescent="0.25">
      <c r="A19" s="26">
        <v>17</v>
      </c>
      <c r="B19" s="22" t="s">
        <v>23</v>
      </c>
      <c r="C19" s="27">
        <v>1</v>
      </c>
    </row>
    <row r="20" spans="1:3" ht="57" customHeight="1" x14ac:dyDescent="0.25">
      <c r="A20" s="26">
        <v>18</v>
      </c>
      <c r="B20" s="22" t="s">
        <v>24</v>
      </c>
      <c r="C20" s="27">
        <v>1</v>
      </c>
    </row>
    <row r="21" spans="1:3" ht="57" customHeight="1" x14ac:dyDescent="0.25">
      <c r="A21" s="26">
        <v>19</v>
      </c>
      <c r="B21" s="22" t="s">
        <v>82</v>
      </c>
      <c r="C21" s="27">
        <v>1</v>
      </c>
    </row>
    <row r="22" spans="1:3" ht="57" customHeight="1" x14ac:dyDescent="0.25">
      <c r="A22" s="26">
        <v>20</v>
      </c>
      <c r="B22" s="22" t="s">
        <v>83</v>
      </c>
      <c r="C22" s="27">
        <v>1</v>
      </c>
    </row>
    <row r="23" spans="1:3" ht="57" customHeight="1" x14ac:dyDescent="0.25">
      <c r="A23" s="26">
        <v>21</v>
      </c>
      <c r="B23" s="22" t="s">
        <v>26</v>
      </c>
      <c r="C23" s="27">
        <v>1</v>
      </c>
    </row>
    <row r="24" spans="1:3" ht="57" customHeight="1" x14ac:dyDescent="0.25">
      <c r="A24" s="26">
        <v>22</v>
      </c>
      <c r="B24" s="22" t="s">
        <v>27</v>
      </c>
      <c r="C24" s="27">
        <v>1</v>
      </c>
    </row>
    <row r="25" spans="1:3" ht="57" customHeight="1" x14ac:dyDescent="0.25">
      <c r="A25" s="26">
        <v>23</v>
      </c>
      <c r="B25" s="22" t="s">
        <v>29</v>
      </c>
      <c r="C25" s="27">
        <v>1</v>
      </c>
    </row>
    <row r="26" spans="1:3" ht="57" customHeight="1" x14ac:dyDescent="0.25">
      <c r="A26" s="26">
        <v>24</v>
      </c>
      <c r="B26" s="22" t="s">
        <v>30</v>
      </c>
      <c r="C26" s="27">
        <v>1</v>
      </c>
    </row>
    <row r="27" spans="1:3" ht="57" customHeight="1" x14ac:dyDescent="0.25">
      <c r="A27" s="26">
        <v>25</v>
      </c>
      <c r="B27" s="22" t="s">
        <v>92</v>
      </c>
      <c r="C27" s="27">
        <v>1</v>
      </c>
    </row>
    <row r="28" spans="1:3" ht="57" customHeight="1" x14ac:dyDescent="0.25">
      <c r="A28" s="26">
        <v>26</v>
      </c>
      <c r="B28" s="22" t="s">
        <v>32</v>
      </c>
      <c r="C28" s="27">
        <v>1</v>
      </c>
    </row>
    <row r="29" spans="1:3" ht="57" customHeight="1" x14ac:dyDescent="0.25">
      <c r="A29" s="26">
        <v>27</v>
      </c>
      <c r="B29" s="22" t="s">
        <v>93</v>
      </c>
      <c r="C29" s="27">
        <v>1</v>
      </c>
    </row>
    <row r="30" spans="1:3" ht="57" customHeight="1" x14ac:dyDescent="0.25">
      <c r="A30" s="26">
        <v>28</v>
      </c>
      <c r="B30" s="22" t="s">
        <v>34</v>
      </c>
      <c r="C30" s="27">
        <v>1</v>
      </c>
    </row>
    <row r="31" spans="1:3" ht="57" customHeight="1" x14ac:dyDescent="0.25">
      <c r="A31" s="26">
        <v>29</v>
      </c>
      <c r="B31" s="22" t="s">
        <v>88</v>
      </c>
      <c r="C31" s="27">
        <v>1</v>
      </c>
    </row>
    <row r="32" spans="1:3" ht="57" customHeight="1" x14ac:dyDescent="0.25">
      <c r="A32" s="26">
        <v>30</v>
      </c>
      <c r="B32" s="22" t="s">
        <v>36</v>
      </c>
      <c r="C32" s="27">
        <v>1</v>
      </c>
    </row>
    <row r="33" spans="1:3" ht="57" customHeight="1" x14ac:dyDescent="0.25">
      <c r="A33" s="26">
        <v>31</v>
      </c>
      <c r="B33" s="22" t="s">
        <v>38</v>
      </c>
      <c r="C33" s="27">
        <v>1</v>
      </c>
    </row>
    <row r="34" spans="1:3" ht="57" customHeight="1" x14ac:dyDescent="0.25">
      <c r="A34" s="26">
        <v>32</v>
      </c>
      <c r="B34" s="22" t="s">
        <v>39</v>
      </c>
      <c r="C34" s="27">
        <v>1</v>
      </c>
    </row>
    <row r="35" spans="1:3" ht="57" customHeight="1" x14ac:dyDescent="0.25">
      <c r="A35" s="26">
        <v>33</v>
      </c>
      <c r="B35" s="22" t="s">
        <v>40</v>
      </c>
      <c r="C35" s="27">
        <v>1</v>
      </c>
    </row>
    <row r="36" spans="1:3" ht="57" customHeight="1" x14ac:dyDescent="0.25">
      <c r="A36" s="26">
        <v>34</v>
      </c>
      <c r="B36" s="22" t="s">
        <v>42</v>
      </c>
      <c r="C36" s="27">
        <v>1</v>
      </c>
    </row>
    <row r="37" spans="1:3" ht="57" customHeight="1" x14ac:dyDescent="0.25">
      <c r="A37" s="26">
        <v>35</v>
      </c>
      <c r="B37" s="22" t="s">
        <v>43</v>
      </c>
      <c r="C37" s="27">
        <v>1</v>
      </c>
    </row>
    <row r="38" spans="1:3" ht="57" customHeight="1" x14ac:dyDescent="0.25">
      <c r="A38" s="26">
        <v>36</v>
      </c>
      <c r="B38" s="22" t="s">
        <v>94</v>
      </c>
      <c r="C38" s="27">
        <v>1</v>
      </c>
    </row>
    <row r="39" spans="1:3" ht="57" customHeight="1" x14ac:dyDescent="0.25">
      <c r="A39" s="26">
        <v>37</v>
      </c>
      <c r="B39" s="22" t="s">
        <v>45</v>
      </c>
      <c r="C39" s="27">
        <v>1</v>
      </c>
    </row>
  </sheetData>
  <conditionalFormatting sqref="C3:C37">
    <cfRule type="cellIs" dxfId="17" priority="4" operator="greaterThanOrEqual">
      <formula>5</formula>
    </cfRule>
    <cfRule type="cellIs" dxfId="16" priority="5" operator="between">
      <formula>3</formula>
      <formula>4.99</formula>
    </cfRule>
    <cfRule type="cellIs" dxfId="15" priority="6" operator="lessThan">
      <formula>3</formula>
    </cfRule>
  </conditionalFormatting>
  <conditionalFormatting sqref="C38:C39">
    <cfRule type="cellIs" dxfId="14" priority="1" operator="greaterThanOrEqual">
      <formula>5</formula>
    </cfRule>
    <cfRule type="cellIs" dxfId="13" priority="2" operator="lessThan">
      <formula>3</formula>
    </cfRule>
    <cfRule type="cellIs" dxfId="12" priority="3" operator="between">
      <formula>3</formula>
      <formula>4.99</formula>
    </cfRule>
  </conditionalFormatting>
  <dataValidations count="1">
    <dataValidation type="list" allowBlank="1" showInputMessage="1" showErrorMessage="1" sqref="C3:C39" xr:uid="{00000000-0002-0000-0200-000000000000}">
      <formula1>"1,2,3,4,5,6"</formula1>
    </dataValidation>
  </dataValidations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39"/>
  <sheetViews>
    <sheetView workbookViewId="0">
      <selection activeCell="F9" sqref="F9"/>
    </sheetView>
  </sheetViews>
  <sheetFormatPr baseColWidth="10" defaultRowHeight="15.75" x14ac:dyDescent="0.25"/>
  <cols>
    <col min="2" max="2" width="64.625" customWidth="1"/>
    <col min="3" max="3" width="35.625" customWidth="1"/>
  </cols>
  <sheetData>
    <row r="1" spans="1:3" ht="57" customHeight="1" thickBot="1" x14ac:dyDescent="0.4">
      <c r="A1" s="12"/>
      <c r="B1" s="11" t="s">
        <v>60</v>
      </c>
      <c r="C1" s="28" t="s">
        <v>65</v>
      </c>
    </row>
    <row r="2" spans="1:3" ht="22.5" customHeight="1" x14ac:dyDescent="0.25">
      <c r="A2" s="1"/>
      <c r="B2" s="1"/>
      <c r="C2" s="1"/>
    </row>
    <row r="3" spans="1:3" ht="57" customHeight="1" x14ac:dyDescent="0.25">
      <c r="A3" s="26">
        <v>1</v>
      </c>
      <c r="B3" s="37" t="s">
        <v>71</v>
      </c>
      <c r="C3" s="27">
        <v>6</v>
      </c>
    </row>
    <row r="4" spans="1:3" ht="57" customHeight="1" x14ac:dyDescent="0.25">
      <c r="A4" s="26">
        <v>2</v>
      </c>
      <c r="B4" s="38" t="s">
        <v>72</v>
      </c>
      <c r="C4" s="27">
        <v>4</v>
      </c>
    </row>
    <row r="5" spans="1:3" ht="57" customHeight="1" x14ac:dyDescent="0.25">
      <c r="A5" s="26">
        <v>3</v>
      </c>
      <c r="B5" s="38" t="s">
        <v>73</v>
      </c>
      <c r="C5" s="27">
        <v>6</v>
      </c>
    </row>
    <row r="6" spans="1:3" ht="57" customHeight="1" x14ac:dyDescent="0.25">
      <c r="A6" s="26">
        <v>4</v>
      </c>
      <c r="B6" s="38" t="s">
        <v>74</v>
      </c>
      <c r="C6" s="27">
        <v>5</v>
      </c>
    </row>
    <row r="7" spans="1:3" ht="57" customHeight="1" x14ac:dyDescent="0.25">
      <c r="A7" s="26">
        <v>5</v>
      </c>
      <c r="B7" s="38" t="s">
        <v>6</v>
      </c>
      <c r="C7" s="27">
        <v>4</v>
      </c>
    </row>
    <row r="8" spans="1:3" ht="57" customHeight="1" x14ac:dyDescent="0.25">
      <c r="A8" s="26">
        <v>6</v>
      </c>
      <c r="B8" s="38" t="s">
        <v>75</v>
      </c>
      <c r="C8" s="27">
        <v>5</v>
      </c>
    </row>
    <row r="9" spans="1:3" ht="57" customHeight="1" x14ac:dyDescent="0.25">
      <c r="A9" s="26">
        <v>7</v>
      </c>
      <c r="B9" s="38" t="s">
        <v>76</v>
      </c>
      <c r="C9" s="27">
        <v>2</v>
      </c>
    </row>
    <row r="10" spans="1:3" ht="57" customHeight="1" x14ac:dyDescent="0.25">
      <c r="A10" s="26">
        <v>8</v>
      </c>
      <c r="B10" s="38" t="s">
        <v>77</v>
      </c>
      <c r="C10" s="27">
        <v>5</v>
      </c>
    </row>
    <row r="11" spans="1:3" ht="57" customHeight="1" x14ac:dyDescent="0.25">
      <c r="A11" s="26">
        <v>9</v>
      </c>
      <c r="B11" s="38" t="s">
        <v>11</v>
      </c>
      <c r="C11" s="27">
        <v>5</v>
      </c>
    </row>
    <row r="12" spans="1:3" ht="57" customHeight="1" x14ac:dyDescent="0.25">
      <c r="A12" s="26">
        <v>10</v>
      </c>
      <c r="B12" s="38" t="s">
        <v>13</v>
      </c>
      <c r="C12" s="27">
        <v>5</v>
      </c>
    </row>
    <row r="13" spans="1:3" ht="57" customHeight="1" x14ac:dyDescent="0.25">
      <c r="A13" s="26">
        <v>11</v>
      </c>
      <c r="B13" s="38" t="s">
        <v>78</v>
      </c>
      <c r="C13" s="27">
        <v>5</v>
      </c>
    </row>
    <row r="14" spans="1:3" ht="57" customHeight="1" x14ac:dyDescent="0.25">
      <c r="A14" s="26">
        <v>12</v>
      </c>
      <c r="B14" s="38" t="s">
        <v>16</v>
      </c>
      <c r="C14" s="27">
        <v>5</v>
      </c>
    </row>
    <row r="15" spans="1:3" ht="57" customHeight="1" x14ac:dyDescent="0.25">
      <c r="A15" s="26">
        <v>13</v>
      </c>
      <c r="B15" s="38" t="s">
        <v>18</v>
      </c>
      <c r="C15" s="27">
        <v>4</v>
      </c>
    </row>
    <row r="16" spans="1:3" ht="57" customHeight="1" x14ac:dyDescent="0.25">
      <c r="A16" s="26">
        <v>14</v>
      </c>
      <c r="B16" s="38" t="s">
        <v>79</v>
      </c>
      <c r="C16" s="27">
        <v>2</v>
      </c>
    </row>
    <row r="17" spans="1:3" ht="57" customHeight="1" x14ac:dyDescent="0.25">
      <c r="A17" s="26">
        <v>15</v>
      </c>
      <c r="B17" s="38" t="s">
        <v>20</v>
      </c>
      <c r="C17" s="27">
        <v>5</v>
      </c>
    </row>
    <row r="18" spans="1:3" ht="57" customHeight="1" x14ac:dyDescent="0.25">
      <c r="A18" s="26">
        <v>16</v>
      </c>
      <c r="B18" s="38" t="s">
        <v>80</v>
      </c>
      <c r="C18" s="27">
        <v>5</v>
      </c>
    </row>
    <row r="19" spans="1:3" ht="57" customHeight="1" x14ac:dyDescent="0.25">
      <c r="A19" s="26">
        <v>17</v>
      </c>
      <c r="B19" s="38" t="s">
        <v>81</v>
      </c>
      <c r="C19" s="27">
        <v>4</v>
      </c>
    </row>
    <row r="20" spans="1:3" ht="57" customHeight="1" x14ac:dyDescent="0.25">
      <c r="A20" s="26">
        <v>18</v>
      </c>
      <c r="B20" s="38" t="s">
        <v>24</v>
      </c>
      <c r="C20" s="27">
        <v>4</v>
      </c>
    </row>
    <row r="21" spans="1:3" ht="57" customHeight="1" x14ac:dyDescent="0.25">
      <c r="A21" s="26">
        <v>19</v>
      </c>
      <c r="B21" s="38" t="s">
        <v>82</v>
      </c>
      <c r="C21" s="27">
        <v>5</v>
      </c>
    </row>
    <row r="22" spans="1:3" ht="57" customHeight="1" x14ac:dyDescent="0.25">
      <c r="A22" s="26">
        <v>20</v>
      </c>
      <c r="B22" s="38" t="s">
        <v>83</v>
      </c>
      <c r="C22" s="27">
        <v>4</v>
      </c>
    </row>
    <row r="23" spans="1:3" ht="57" customHeight="1" x14ac:dyDescent="0.25">
      <c r="A23" s="26">
        <v>21</v>
      </c>
      <c r="B23" s="38" t="s">
        <v>26</v>
      </c>
      <c r="C23" s="27">
        <v>6</v>
      </c>
    </row>
    <row r="24" spans="1:3" ht="57" customHeight="1" x14ac:dyDescent="0.25">
      <c r="A24" s="26">
        <v>22</v>
      </c>
      <c r="B24" s="38" t="s">
        <v>27</v>
      </c>
      <c r="C24" s="27">
        <v>5</v>
      </c>
    </row>
    <row r="25" spans="1:3" ht="57" customHeight="1" x14ac:dyDescent="0.25">
      <c r="A25" s="26">
        <v>23</v>
      </c>
      <c r="B25" s="38" t="s">
        <v>84</v>
      </c>
      <c r="C25" s="27">
        <v>3</v>
      </c>
    </row>
    <row r="26" spans="1:3" ht="57" customHeight="1" x14ac:dyDescent="0.25">
      <c r="A26" s="26">
        <v>24</v>
      </c>
      <c r="B26" s="38" t="s">
        <v>30</v>
      </c>
      <c r="C26" s="27">
        <v>2</v>
      </c>
    </row>
    <row r="27" spans="1:3" ht="57" customHeight="1" x14ac:dyDescent="0.25">
      <c r="A27" s="26">
        <v>25</v>
      </c>
      <c r="B27" s="38" t="s">
        <v>85</v>
      </c>
      <c r="C27" s="27">
        <v>6</v>
      </c>
    </row>
    <row r="28" spans="1:3" ht="57" customHeight="1" x14ac:dyDescent="0.25">
      <c r="A28" s="26">
        <v>26</v>
      </c>
      <c r="B28" s="38" t="s">
        <v>86</v>
      </c>
      <c r="C28" s="27">
        <v>6</v>
      </c>
    </row>
    <row r="29" spans="1:3" ht="57" customHeight="1" x14ac:dyDescent="0.25">
      <c r="A29" s="26">
        <v>27</v>
      </c>
      <c r="B29" s="38" t="s">
        <v>87</v>
      </c>
      <c r="C29" s="27">
        <v>4</v>
      </c>
    </row>
    <row r="30" spans="1:3" ht="57" customHeight="1" x14ac:dyDescent="0.25">
      <c r="A30" s="26">
        <v>28</v>
      </c>
      <c r="B30" s="38" t="s">
        <v>34</v>
      </c>
      <c r="C30" s="27">
        <v>5</v>
      </c>
    </row>
    <row r="31" spans="1:3" ht="57" customHeight="1" x14ac:dyDescent="0.25">
      <c r="A31" s="26">
        <v>29</v>
      </c>
      <c r="B31" s="38" t="s">
        <v>88</v>
      </c>
      <c r="C31" s="27">
        <v>6</v>
      </c>
    </row>
    <row r="32" spans="1:3" ht="57" customHeight="1" x14ac:dyDescent="0.25">
      <c r="A32" s="26">
        <v>30</v>
      </c>
      <c r="B32" s="38" t="s">
        <v>36</v>
      </c>
      <c r="C32" s="27">
        <v>6</v>
      </c>
    </row>
    <row r="33" spans="1:3" ht="57" customHeight="1" x14ac:dyDescent="0.25">
      <c r="A33" s="26">
        <v>31</v>
      </c>
      <c r="B33" s="38" t="s">
        <v>38</v>
      </c>
      <c r="C33" s="27">
        <v>5</v>
      </c>
    </row>
    <row r="34" spans="1:3" ht="57" customHeight="1" x14ac:dyDescent="0.25">
      <c r="A34" s="26">
        <v>32</v>
      </c>
      <c r="B34" s="38" t="s">
        <v>39</v>
      </c>
      <c r="C34" s="27">
        <v>6</v>
      </c>
    </row>
    <row r="35" spans="1:3" ht="57" customHeight="1" x14ac:dyDescent="0.25">
      <c r="A35" s="26">
        <v>33</v>
      </c>
      <c r="B35" s="38" t="s">
        <v>40</v>
      </c>
      <c r="C35" s="27">
        <v>6</v>
      </c>
    </row>
    <row r="36" spans="1:3" ht="57" customHeight="1" x14ac:dyDescent="0.25">
      <c r="A36" s="26">
        <v>34</v>
      </c>
      <c r="B36" s="38" t="s">
        <v>89</v>
      </c>
      <c r="C36" s="27">
        <v>6</v>
      </c>
    </row>
    <row r="37" spans="1:3" ht="57" customHeight="1" x14ac:dyDescent="0.25">
      <c r="A37" s="26">
        <v>35</v>
      </c>
      <c r="B37" s="38" t="s">
        <v>43</v>
      </c>
      <c r="C37" s="27">
        <v>6</v>
      </c>
    </row>
    <row r="38" spans="1:3" ht="57" customHeight="1" x14ac:dyDescent="0.25">
      <c r="A38" s="26">
        <v>36</v>
      </c>
      <c r="B38" s="38" t="s">
        <v>90</v>
      </c>
      <c r="C38" s="27">
        <v>6</v>
      </c>
    </row>
    <row r="39" spans="1:3" ht="57" customHeight="1" x14ac:dyDescent="0.25">
      <c r="A39" s="26">
        <v>37</v>
      </c>
      <c r="B39" s="38" t="s">
        <v>45</v>
      </c>
      <c r="C39" s="27">
        <v>2</v>
      </c>
    </row>
  </sheetData>
  <phoneticPr fontId="12" type="noConversion"/>
  <conditionalFormatting sqref="C3:C37">
    <cfRule type="cellIs" dxfId="11" priority="4" operator="greaterThanOrEqual">
      <formula>5</formula>
    </cfRule>
    <cfRule type="cellIs" dxfId="10" priority="5" operator="between">
      <formula>3</formula>
      <formula>4.99</formula>
    </cfRule>
    <cfRule type="cellIs" dxfId="9" priority="6" operator="lessThan">
      <formula>3</formula>
    </cfRule>
  </conditionalFormatting>
  <conditionalFormatting sqref="C38:C39">
    <cfRule type="cellIs" dxfId="8" priority="1" operator="greaterThanOrEqual">
      <formula>5</formula>
    </cfRule>
    <cfRule type="cellIs" dxfId="7" priority="2" operator="lessThan">
      <formula>3</formula>
    </cfRule>
    <cfRule type="cellIs" dxfId="6" priority="3" operator="between">
      <formula>3</formula>
      <formula>4.99</formula>
    </cfRule>
  </conditionalFormatting>
  <dataValidations count="1">
    <dataValidation type="list" allowBlank="1" showInputMessage="1" showErrorMessage="1" sqref="C3:C5 C6:C7 C8:C11 C12 C13:C14 C15:C17 C38:C39 C36:C37 C33:C35 C30:C32 C27:C29 C25:C26 C23:C24 C18:C20 C21:C22" xr:uid="{00000000-0002-0000-0300-000000000000}">
      <formula1>"1,2,3,4,5,6"</formula1>
    </dataValidation>
  </dataValidations>
  <pageMargins left="0.7" right="0.7" top="0.78740157499999996" bottom="0.78740157499999996" header="0.3" footer="0.3"/>
  <pageSetup paperSize="9" scale="33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0"/>
  <sheetViews>
    <sheetView tabSelected="1" zoomScale="85" zoomScaleNormal="85" zoomScalePageLayoutView="85" workbookViewId="0">
      <selection activeCell="P8" sqref="P8"/>
    </sheetView>
  </sheetViews>
  <sheetFormatPr baseColWidth="10" defaultRowHeight="15.75" x14ac:dyDescent="0.25"/>
  <cols>
    <col min="1" max="1" width="4.125" style="12" customWidth="1"/>
    <col min="2" max="2" width="67.125" customWidth="1"/>
    <col min="3" max="6" width="7.5" customWidth="1"/>
    <col min="7" max="7" width="3.5" customWidth="1"/>
    <col min="8" max="8" width="51.375" customWidth="1"/>
    <col min="9" max="12" width="10.125" customWidth="1"/>
    <col min="15" max="15" width="6.125" customWidth="1"/>
  </cols>
  <sheetData>
    <row r="1" spans="1:13" ht="63" customHeight="1" x14ac:dyDescent="0.35">
      <c r="B1" s="11" t="s">
        <v>60</v>
      </c>
      <c r="C1" s="20" t="s">
        <v>64</v>
      </c>
      <c r="D1" s="29" t="s">
        <v>63</v>
      </c>
      <c r="E1" s="34" t="s">
        <v>67</v>
      </c>
      <c r="F1" s="20" t="s">
        <v>65</v>
      </c>
      <c r="G1" s="9"/>
    </row>
    <row r="2" spans="1:13" ht="18" customHeight="1" x14ac:dyDescent="0.25">
      <c r="A2" s="1"/>
      <c r="B2" s="1"/>
      <c r="C2" s="1"/>
      <c r="D2" s="30"/>
      <c r="E2" s="1"/>
      <c r="F2" s="1"/>
      <c r="G2" s="10"/>
    </row>
    <row r="3" spans="1:13" ht="30.95" customHeight="1" x14ac:dyDescent="0.25">
      <c r="A3" s="13"/>
      <c r="B3" s="6" t="s">
        <v>0</v>
      </c>
      <c r="C3" s="8"/>
      <c r="D3" s="17"/>
      <c r="E3" s="17"/>
      <c r="F3" s="17"/>
      <c r="H3" s="2"/>
      <c r="L3" s="2"/>
      <c r="M3" s="2"/>
    </row>
    <row r="4" spans="1:13" ht="30.95" customHeight="1" x14ac:dyDescent="0.25">
      <c r="A4" s="14">
        <v>1</v>
      </c>
      <c r="B4" s="5" t="s">
        <v>1</v>
      </c>
      <c r="C4" s="3">
        <f>Bewohner!C3</f>
        <v>5</v>
      </c>
      <c r="D4" s="33">
        <f>Agoge!C3</f>
        <v>3</v>
      </c>
      <c r="E4" s="18">
        <f>Hauswirtschaft!C3</f>
        <v>1</v>
      </c>
      <c r="F4" s="18">
        <f>Therapeut!C3</f>
        <v>6</v>
      </c>
    </row>
    <row r="5" spans="1:13" ht="30.95" customHeight="1" x14ac:dyDescent="0.25">
      <c r="A5" s="14">
        <v>2</v>
      </c>
      <c r="B5" s="5" t="s">
        <v>2</v>
      </c>
      <c r="C5" s="3">
        <f>Bewohner!C4</f>
        <v>5</v>
      </c>
      <c r="D5" s="33">
        <f>Agoge!C4</f>
        <v>3</v>
      </c>
      <c r="E5" s="18">
        <f>Hauswirtschaft!C4</f>
        <v>1</v>
      </c>
      <c r="F5" s="18">
        <f>Therapeut!C4</f>
        <v>4</v>
      </c>
    </row>
    <row r="6" spans="1:13" ht="30.95" customHeight="1" x14ac:dyDescent="0.25">
      <c r="A6" s="14">
        <v>3</v>
      </c>
      <c r="B6" s="5" t="s">
        <v>3</v>
      </c>
      <c r="C6" s="3">
        <f>Bewohner!C5</f>
        <v>5</v>
      </c>
      <c r="D6" s="33">
        <f>Agoge!C5</f>
        <v>3</v>
      </c>
      <c r="E6" s="18">
        <f>Hauswirtschaft!C5</f>
        <v>1</v>
      </c>
      <c r="F6" s="18">
        <f>Therapeut!C5</f>
        <v>6</v>
      </c>
    </row>
    <row r="7" spans="1:13" ht="30.95" customHeight="1" x14ac:dyDescent="0.35">
      <c r="A7" s="13"/>
      <c r="B7" s="6" t="s">
        <v>4</v>
      </c>
      <c r="C7" s="7"/>
      <c r="D7" s="19"/>
      <c r="E7" s="19"/>
      <c r="F7" s="19"/>
      <c r="G7" s="25"/>
      <c r="I7" s="4"/>
      <c r="J7" s="4"/>
      <c r="K7" s="4"/>
    </row>
    <row r="8" spans="1:13" ht="30.95" customHeight="1" x14ac:dyDescent="0.25">
      <c r="A8" s="14">
        <v>4</v>
      </c>
      <c r="B8" s="5" t="s">
        <v>5</v>
      </c>
      <c r="C8" s="3">
        <f>Bewohner!C6</f>
        <v>5</v>
      </c>
      <c r="D8" s="18">
        <f>Agoge!C6</f>
        <v>3</v>
      </c>
      <c r="E8" s="18">
        <f>Hauswirtschaft!C6</f>
        <v>1</v>
      </c>
      <c r="F8" s="18">
        <f>Therapeut!C6</f>
        <v>5</v>
      </c>
    </row>
    <row r="9" spans="1:13" ht="30.95" customHeight="1" x14ac:dyDescent="0.25">
      <c r="A9" s="14">
        <v>5</v>
      </c>
      <c r="B9" s="5" t="s">
        <v>6</v>
      </c>
      <c r="C9" s="3">
        <f>Bewohner!C7</f>
        <v>5</v>
      </c>
      <c r="D9" s="18">
        <f>Agoge!C7</f>
        <v>3</v>
      </c>
      <c r="E9" s="18">
        <f>Hauswirtschaft!C7</f>
        <v>1</v>
      </c>
      <c r="F9" s="18">
        <f>Therapeut!C7</f>
        <v>4</v>
      </c>
    </row>
    <row r="10" spans="1:13" ht="30.95" customHeight="1" x14ac:dyDescent="0.25">
      <c r="A10" s="15"/>
      <c r="B10" s="6" t="s">
        <v>7</v>
      </c>
      <c r="C10" s="7"/>
      <c r="D10" s="19"/>
      <c r="E10" s="19"/>
      <c r="F10" s="19"/>
    </row>
    <row r="11" spans="1:13" ht="30.95" customHeight="1" x14ac:dyDescent="0.25">
      <c r="A11" s="14">
        <v>6</v>
      </c>
      <c r="B11" s="5" t="s">
        <v>8</v>
      </c>
      <c r="C11" s="3">
        <f>Bewohner!C8</f>
        <v>5</v>
      </c>
      <c r="D11" s="18">
        <f>Agoge!C8</f>
        <v>3</v>
      </c>
      <c r="E11" s="18">
        <f>Hauswirtschaft!C8</f>
        <v>1</v>
      </c>
      <c r="F11" s="18">
        <f>Therapeut!C8</f>
        <v>5</v>
      </c>
    </row>
    <row r="12" spans="1:13" ht="30.95" customHeight="1" x14ac:dyDescent="0.25">
      <c r="A12" s="14">
        <v>7</v>
      </c>
      <c r="B12" s="5" t="s">
        <v>9</v>
      </c>
      <c r="C12" s="3">
        <f>Bewohner!C9</f>
        <v>5</v>
      </c>
      <c r="D12" s="18">
        <f>Agoge!C9</f>
        <v>3</v>
      </c>
      <c r="E12" s="18">
        <f>Hauswirtschaft!C9</f>
        <v>1</v>
      </c>
      <c r="F12" s="18">
        <f>Therapeut!C9</f>
        <v>2</v>
      </c>
    </row>
    <row r="13" spans="1:13" ht="30.95" customHeight="1" x14ac:dyDescent="0.25">
      <c r="A13" s="14">
        <v>8</v>
      </c>
      <c r="B13" s="5" t="s">
        <v>10</v>
      </c>
      <c r="C13" s="3">
        <f>Bewohner!C10</f>
        <v>5</v>
      </c>
      <c r="D13" s="18">
        <f>Agoge!C10</f>
        <v>3</v>
      </c>
      <c r="E13" s="18">
        <f>Hauswirtschaft!C10</f>
        <v>1</v>
      </c>
      <c r="F13" s="18">
        <f>Therapeut!C10</f>
        <v>5</v>
      </c>
    </row>
    <row r="14" spans="1:13" ht="30.95" customHeight="1" x14ac:dyDescent="0.25">
      <c r="A14" s="14">
        <v>9</v>
      </c>
      <c r="B14" s="5" t="s">
        <v>11</v>
      </c>
      <c r="C14" s="3">
        <f>Bewohner!C11</f>
        <v>5</v>
      </c>
      <c r="D14" s="18">
        <f>Agoge!C11</f>
        <v>3</v>
      </c>
      <c r="E14" s="18">
        <f>Hauswirtschaft!C11</f>
        <v>1</v>
      </c>
      <c r="F14" s="18">
        <f>Therapeut!C11</f>
        <v>5</v>
      </c>
    </row>
    <row r="15" spans="1:13" ht="30.95" customHeight="1" x14ac:dyDescent="0.25">
      <c r="A15" s="13"/>
      <c r="B15" s="6" t="s">
        <v>12</v>
      </c>
      <c r="C15" s="7"/>
      <c r="D15" s="19"/>
      <c r="E15" s="19"/>
      <c r="F15" s="19"/>
    </row>
    <row r="16" spans="1:13" ht="30.95" customHeight="1" x14ac:dyDescent="0.25">
      <c r="A16" s="14">
        <v>10</v>
      </c>
      <c r="B16" s="5" t="s">
        <v>13</v>
      </c>
      <c r="C16" s="3">
        <f>Bewohner!C12</f>
        <v>5</v>
      </c>
      <c r="D16" s="18">
        <f>Agoge!C12</f>
        <v>3</v>
      </c>
      <c r="E16" s="18">
        <f>Hauswirtschaft!C12</f>
        <v>1</v>
      </c>
      <c r="F16" s="18">
        <f>Therapeut!C12</f>
        <v>5</v>
      </c>
    </row>
    <row r="17" spans="1:6" ht="30.95" customHeight="1" x14ac:dyDescent="0.25">
      <c r="A17" s="13"/>
      <c r="B17" s="6" t="s">
        <v>14</v>
      </c>
      <c r="C17" s="7"/>
      <c r="D17" s="19"/>
      <c r="E17" s="19"/>
      <c r="F17" s="19"/>
    </row>
    <row r="18" spans="1:6" ht="30.95" customHeight="1" x14ac:dyDescent="0.25">
      <c r="A18" s="14">
        <v>11</v>
      </c>
      <c r="B18" s="5" t="s">
        <v>15</v>
      </c>
      <c r="C18" s="3">
        <f>Bewohner!C13</f>
        <v>5</v>
      </c>
      <c r="D18" s="18">
        <f>Agoge!C13</f>
        <v>3</v>
      </c>
      <c r="E18" s="18">
        <f>Hauswirtschaft!C13</f>
        <v>1</v>
      </c>
      <c r="F18" s="18">
        <f>Therapeut!C13</f>
        <v>5</v>
      </c>
    </row>
    <row r="19" spans="1:6" ht="30.95" customHeight="1" x14ac:dyDescent="0.25">
      <c r="A19" s="14">
        <v>12</v>
      </c>
      <c r="B19" s="5" t="s">
        <v>16</v>
      </c>
      <c r="C19" s="3">
        <f>Bewohner!C14</f>
        <v>5</v>
      </c>
      <c r="D19" s="18">
        <f>Agoge!C14</f>
        <v>3</v>
      </c>
      <c r="E19" s="18">
        <f>Hauswirtschaft!C14</f>
        <v>1</v>
      </c>
      <c r="F19" s="18">
        <f>Therapeut!C14</f>
        <v>5</v>
      </c>
    </row>
    <row r="20" spans="1:6" ht="30.95" customHeight="1" x14ac:dyDescent="0.25">
      <c r="A20" s="13"/>
      <c r="B20" s="6" t="s">
        <v>17</v>
      </c>
      <c r="C20" s="7"/>
      <c r="D20" s="19"/>
      <c r="E20" s="19"/>
      <c r="F20" s="19"/>
    </row>
    <row r="21" spans="1:6" ht="30.95" customHeight="1" x14ac:dyDescent="0.25">
      <c r="A21" s="14">
        <v>13</v>
      </c>
      <c r="B21" s="5" t="s">
        <v>18</v>
      </c>
      <c r="C21" s="3">
        <f>Bewohner!C15</f>
        <v>5</v>
      </c>
      <c r="D21" s="18">
        <f>Agoge!C15</f>
        <v>3</v>
      </c>
      <c r="E21" s="18">
        <f>Hauswirtschaft!C15</f>
        <v>1</v>
      </c>
      <c r="F21" s="18">
        <f>Therapeut!C15</f>
        <v>4</v>
      </c>
    </row>
    <row r="22" spans="1:6" ht="30.95" customHeight="1" x14ac:dyDescent="0.25">
      <c r="A22" s="14">
        <v>14</v>
      </c>
      <c r="B22" s="5" t="s">
        <v>19</v>
      </c>
      <c r="C22" s="3">
        <f>Bewohner!C16</f>
        <v>5</v>
      </c>
      <c r="D22" s="18">
        <f>Agoge!C16</f>
        <v>3</v>
      </c>
      <c r="E22" s="18">
        <f>Hauswirtschaft!C16</f>
        <v>1</v>
      </c>
      <c r="F22" s="18">
        <f>Therapeut!C16</f>
        <v>2</v>
      </c>
    </row>
    <row r="23" spans="1:6" ht="30.95" customHeight="1" x14ac:dyDescent="0.25">
      <c r="A23" s="14">
        <v>15</v>
      </c>
      <c r="B23" s="5" t="s">
        <v>20</v>
      </c>
      <c r="C23" s="3">
        <f>Bewohner!C17</f>
        <v>5</v>
      </c>
      <c r="D23" s="18">
        <f>Agoge!C17</f>
        <v>3</v>
      </c>
      <c r="E23" s="18">
        <f>Hauswirtschaft!C17</f>
        <v>1</v>
      </c>
      <c r="F23" s="18">
        <f>Therapeut!C17</f>
        <v>5</v>
      </c>
    </row>
    <row r="24" spans="1:6" ht="30.95" customHeight="1" x14ac:dyDescent="0.25">
      <c r="A24" s="13"/>
      <c r="B24" s="6" t="s">
        <v>21</v>
      </c>
      <c r="C24" s="7"/>
      <c r="D24" s="19"/>
      <c r="E24" s="19"/>
      <c r="F24" s="19"/>
    </row>
    <row r="25" spans="1:6" ht="30.95" customHeight="1" x14ac:dyDescent="0.25">
      <c r="A25" s="14">
        <v>16</v>
      </c>
      <c r="B25" s="5" t="s">
        <v>22</v>
      </c>
      <c r="C25" s="3">
        <f>Bewohner!C18</f>
        <v>5</v>
      </c>
      <c r="D25" s="18">
        <f>Agoge!C18</f>
        <v>3</v>
      </c>
      <c r="E25" s="18">
        <f>Hauswirtschaft!C18</f>
        <v>1</v>
      </c>
      <c r="F25" s="18">
        <f>Therapeut!C18</f>
        <v>5</v>
      </c>
    </row>
    <row r="26" spans="1:6" ht="30.95" customHeight="1" x14ac:dyDescent="0.25">
      <c r="A26" s="14">
        <v>17</v>
      </c>
      <c r="B26" s="5" t="s">
        <v>23</v>
      </c>
      <c r="C26" s="3">
        <f>Bewohner!C19</f>
        <v>5</v>
      </c>
      <c r="D26" s="18">
        <f>Agoge!C19</f>
        <v>3</v>
      </c>
      <c r="E26" s="18">
        <f>Hauswirtschaft!C19</f>
        <v>1</v>
      </c>
      <c r="F26" s="18">
        <f>Therapeut!C19</f>
        <v>4</v>
      </c>
    </row>
    <row r="27" spans="1:6" ht="30.95" customHeight="1" x14ac:dyDescent="0.25">
      <c r="A27" s="14">
        <v>18</v>
      </c>
      <c r="B27" s="5" t="s">
        <v>24</v>
      </c>
      <c r="C27" s="3">
        <f>Bewohner!C20</f>
        <v>5</v>
      </c>
      <c r="D27" s="18">
        <f>Agoge!C20</f>
        <v>3</v>
      </c>
      <c r="E27" s="18">
        <f>Hauswirtschaft!C20</f>
        <v>1</v>
      </c>
      <c r="F27" s="18">
        <f>Therapeut!C20</f>
        <v>4</v>
      </c>
    </row>
    <row r="28" spans="1:6" ht="30.95" customHeight="1" x14ac:dyDescent="0.25">
      <c r="A28" s="13"/>
      <c r="B28" s="6" t="s">
        <v>132</v>
      </c>
      <c r="C28" s="7"/>
      <c r="D28" s="19"/>
      <c r="E28" s="19"/>
      <c r="F28" s="19"/>
    </row>
    <row r="29" spans="1:6" ht="30.95" customHeight="1" x14ac:dyDescent="0.25">
      <c r="A29" s="14">
        <v>19</v>
      </c>
      <c r="B29" s="5" t="s">
        <v>82</v>
      </c>
      <c r="C29" s="3">
        <f>Bewohner!C21</f>
        <v>5</v>
      </c>
      <c r="D29" s="18">
        <f>Agoge!C21</f>
        <v>3</v>
      </c>
      <c r="E29" s="18">
        <f>Hauswirtschaft!C21</f>
        <v>1</v>
      </c>
      <c r="F29" s="18">
        <f>Therapeut!C21</f>
        <v>5</v>
      </c>
    </row>
    <row r="30" spans="1:6" ht="30.95" customHeight="1" x14ac:dyDescent="0.25">
      <c r="A30" s="14">
        <v>20</v>
      </c>
      <c r="B30" s="5" t="s">
        <v>83</v>
      </c>
      <c r="C30" s="3">
        <f>Bewohner!C22</f>
        <v>5</v>
      </c>
      <c r="D30" s="18">
        <f>Agoge!C22</f>
        <v>3</v>
      </c>
      <c r="E30" s="18">
        <f>Hauswirtschaft!C22</f>
        <v>1</v>
      </c>
      <c r="F30" s="18">
        <f>Therapeut!C22</f>
        <v>4</v>
      </c>
    </row>
    <row r="31" spans="1:6" ht="30.95" customHeight="1" x14ac:dyDescent="0.25">
      <c r="A31" s="13"/>
      <c r="B31" s="6" t="s">
        <v>25</v>
      </c>
      <c r="C31" s="7"/>
      <c r="D31" s="19"/>
      <c r="E31" s="19"/>
      <c r="F31" s="19"/>
    </row>
    <row r="32" spans="1:6" ht="30.95" customHeight="1" x14ac:dyDescent="0.25">
      <c r="A32" s="14">
        <v>21</v>
      </c>
      <c r="B32" s="5" t="s">
        <v>26</v>
      </c>
      <c r="C32" s="3">
        <f>Bewohner!C23</f>
        <v>5</v>
      </c>
      <c r="D32" s="18">
        <f>Agoge!C23</f>
        <v>3</v>
      </c>
      <c r="E32" s="18">
        <f>Hauswirtschaft!C23</f>
        <v>1</v>
      </c>
      <c r="F32" s="18">
        <f>Therapeut!C23</f>
        <v>6</v>
      </c>
    </row>
    <row r="33" spans="1:12" ht="30.95" customHeight="1" x14ac:dyDescent="0.25">
      <c r="A33" s="14">
        <v>22</v>
      </c>
      <c r="B33" s="5" t="s">
        <v>27</v>
      </c>
      <c r="C33" s="3">
        <f>Bewohner!C24</f>
        <v>5</v>
      </c>
      <c r="D33" s="18">
        <f>Agoge!C24</f>
        <v>3</v>
      </c>
      <c r="E33" s="18">
        <f>Hauswirtschaft!C24</f>
        <v>1</v>
      </c>
      <c r="F33" s="18">
        <f>Therapeut!C24</f>
        <v>5</v>
      </c>
    </row>
    <row r="34" spans="1:12" ht="30.95" customHeight="1" x14ac:dyDescent="0.25">
      <c r="A34" s="13"/>
      <c r="B34" s="6" t="s">
        <v>28</v>
      </c>
      <c r="C34" s="7"/>
      <c r="D34" s="19"/>
      <c r="E34" s="19"/>
      <c r="F34" s="19"/>
    </row>
    <row r="35" spans="1:12" ht="30.95" customHeight="1" x14ac:dyDescent="0.25">
      <c r="A35" s="14">
        <v>23</v>
      </c>
      <c r="B35" s="5" t="s">
        <v>29</v>
      </c>
      <c r="C35" s="3">
        <f>Bewohner!C25</f>
        <v>5</v>
      </c>
      <c r="D35" s="18">
        <f>Agoge!C25</f>
        <v>3</v>
      </c>
      <c r="E35" s="18">
        <f>Hauswirtschaft!C25</f>
        <v>1</v>
      </c>
      <c r="F35" s="18">
        <f>Therapeut!C25</f>
        <v>3</v>
      </c>
    </row>
    <row r="36" spans="1:12" ht="30.95" customHeight="1" x14ac:dyDescent="0.25">
      <c r="A36" s="14">
        <v>24</v>
      </c>
      <c r="B36" s="5" t="s">
        <v>30</v>
      </c>
      <c r="C36" s="3">
        <f>Bewohner!C26</f>
        <v>5</v>
      </c>
      <c r="D36" s="18">
        <f>Agoge!C26</f>
        <v>3</v>
      </c>
      <c r="E36" s="18">
        <f>Hauswirtschaft!C26</f>
        <v>1</v>
      </c>
      <c r="F36" s="18">
        <f>Therapeut!C26</f>
        <v>2</v>
      </c>
    </row>
    <row r="37" spans="1:12" ht="30.95" customHeight="1" x14ac:dyDescent="0.25">
      <c r="A37" s="13"/>
      <c r="B37" s="6" t="s">
        <v>31</v>
      </c>
      <c r="C37" s="7"/>
      <c r="D37" s="19"/>
      <c r="E37" s="19"/>
      <c r="F37" s="19"/>
    </row>
    <row r="38" spans="1:12" ht="30.95" customHeight="1" x14ac:dyDescent="0.25">
      <c r="A38" s="14">
        <v>25</v>
      </c>
      <c r="B38" s="5" t="s">
        <v>85</v>
      </c>
      <c r="C38" s="3">
        <f>Bewohner!C27</f>
        <v>5</v>
      </c>
      <c r="D38" s="18">
        <f>Agoge!C27</f>
        <v>3</v>
      </c>
      <c r="E38" s="18">
        <f>Hauswirtschaft!C27</f>
        <v>1</v>
      </c>
      <c r="F38" s="18">
        <f>Therapeut!C27</f>
        <v>6</v>
      </c>
    </row>
    <row r="39" spans="1:12" ht="30.95" customHeight="1" x14ac:dyDescent="0.35">
      <c r="A39" s="14">
        <v>26</v>
      </c>
      <c r="B39" s="5" t="s">
        <v>32</v>
      </c>
      <c r="C39" s="3">
        <f>Bewohner!C28</f>
        <v>5</v>
      </c>
      <c r="D39" s="18">
        <f>Agoge!C28</f>
        <v>3</v>
      </c>
      <c r="E39" s="18">
        <f>Hauswirtschaft!C28</f>
        <v>1</v>
      </c>
      <c r="F39" s="18">
        <f>Therapeut!C28</f>
        <v>6</v>
      </c>
      <c r="I39" s="23" t="s">
        <v>61</v>
      </c>
      <c r="J39" s="23"/>
      <c r="K39" s="23"/>
      <c r="L39" s="23" t="s">
        <v>62</v>
      </c>
    </row>
    <row r="40" spans="1:12" ht="30.95" customHeight="1" x14ac:dyDescent="0.25">
      <c r="A40" s="14">
        <v>27</v>
      </c>
      <c r="B40" s="5" t="s">
        <v>133</v>
      </c>
      <c r="C40" s="3">
        <f>Bewohner!C29</f>
        <v>5</v>
      </c>
      <c r="D40" s="18">
        <f>Agoge!C29</f>
        <v>3</v>
      </c>
      <c r="E40" s="18">
        <f>Hauswirtschaft!C29</f>
        <v>1</v>
      </c>
      <c r="F40" s="18">
        <f>Therapeut!C29</f>
        <v>4</v>
      </c>
      <c r="H40" s="22" t="s">
        <v>46</v>
      </c>
      <c r="I40" s="21">
        <f>AVERAGE(Schlüsselkompetenzen!C4:C6)</f>
        <v>5</v>
      </c>
      <c r="J40" s="21">
        <f>AVERAGE(Schlüsselkompetenzen!D4:D6)</f>
        <v>3</v>
      </c>
      <c r="K40" s="21">
        <f>AVERAGE(Schlüsselkompetenzen!E4:E6)</f>
        <v>1</v>
      </c>
      <c r="L40" s="21">
        <f>AVERAGE(Schlüsselkompetenzen!F4:F6)</f>
        <v>5.333333333333333</v>
      </c>
    </row>
    <row r="41" spans="1:12" ht="30.95" customHeight="1" x14ac:dyDescent="0.25">
      <c r="A41" s="13"/>
      <c r="B41" s="6" t="s">
        <v>33</v>
      </c>
      <c r="C41" s="7"/>
      <c r="D41" s="19"/>
      <c r="E41" s="19"/>
      <c r="F41" s="19"/>
      <c r="H41" s="22" t="s">
        <v>47</v>
      </c>
      <c r="I41" s="21">
        <f>AVERAGE(Schlüsselkompetenzen!C8:C9)</f>
        <v>5</v>
      </c>
      <c r="J41" s="21">
        <f>AVERAGE(Schlüsselkompetenzen!D8:D9)</f>
        <v>3</v>
      </c>
      <c r="K41" s="21">
        <f>AVERAGE(Schlüsselkompetenzen!E8:E9)</f>
        <v>1</v>
      </c>
      <c r="L41" s="21">
        <f>AVERAGE(Schlüsselkompetenzen!F8:F9)</f>
        <v>4.5</v>
      </c>
    </row>
    <row r="42" spans="1:12" ht="30.95" customHeight="1" x14ac:dyDescent="0.25">
      <c r="A42" s="14">
        <v>28</v>
      </c>
      <c r="B42" s="5" t="s">
        <v>34</v>
      </c>
      <c r="C42" s="3">
        <f>Bewohner!C30</f>
        <v>5</v>
      </c>
      <c r="D42" s="18">
        <f>Agoge!C30</f>
        <v>3</v>
      </c>
      <c r="E42" s="18">
        <f>Hauswirtschaft!C30</f>
        <v>1</v>
      </c>
      <c r="F42" s="18">
        <f>Therapeut!C30</f>
        <v>5</v>
      </c>
      <c r="H42" s="22" t="s">
        <v>48</v>
      </c>
      <c r="I42" s="21">
        <f>AVERAGE(Schlüsselkompetenzen!C11:C14)</f>
        <v>5</v>
      </c>
      <c r="J42" s="21">
        <f>AVERAGE(Schlüsselkompetenzen!D11:D14)</f>
        <v>3</v>
      </c>
      <c r="K42" s="21">
        <f>AVERAGE(Schlüsselkompetenzen!E11:E14)</f>
        <v>1</v>
      </c>
      <c r="L42" s="21">
        <f>AVERAGE(Schlüsselkompetenzen!F11:F14)</f>
        <v>4.25</v>
      </c>
    </row>
    <row r="43" spans="1:12" ht="30.95" customHeight="1" x14ac:dyDescent="0.25">
      <c r="A43" s="14">
        <v>29</v>
      </c>
      <c r="B43" s="5" t="s">
        <v>35</v>
      </c>
      <c r="C43" s="3">
        <f>Bewohner!C31</f>
        <v>5</v>
      </c>
      <c r="D43" s="18">
        <f>Agoge!C31</f>
        <v>3</v>
      </c>
      <c r="E43" s="18">
        <f>Hauswirtschaft!C31</f>
        <v>1</v>
      </c>
      <c r="F43" s="18">
        <f>Therapeut!C31</f>
        <v>6</v>
      </c>
      <c r="H43" s="22" t="s">
        <v>49</v>
      </c>
      <c r="I43" s="21">
        <f>AVERAGE(Schlüsselkompetenzen!C16)</f>
        <v>5</v>
      </c>
      <c r="J43" s="21">
        <f>AVERAGE(Schlüsselkompetenzen!D16)</f>
        <v>3</v>
      </c>
      <c r="K43" s="21">
        <f>AVERAGE(Schlüsselkompetenzen!E16)</f>
        <v>1</v>
      </c>
      <c r="L43" s="21">
        <f>AVERAGE(Schlüsselkompetenzen!F16)</f>
        <v>5</v>
      </c>
    </row>
    <row r="44" spans="1:12" ht="30.95" customHeight="1" x14ac:dyDescent="0.25">
      <c r="A44" s="14">
        <v>30</v>
      </c>
      <c r="B44" s="5" t="s">
        <v>36</v>
      </c>
      <c r="C44" s="3">
        <f>Bewohner!C32</f>
        <v>5</v>
      </c>
      <c r="D44" s="18">
        <f>Agoge!C32</f>
        <v>3</v>
      </c>
      <c r="E44" s="18">
        <f>Hauswirtschaft!C32</f>
        <v>1</v>
      </c>
      <c r="F44" s="18">
        <f>Therapeut!C32</f>
        <v>6</v>
      </c>
      <c r="H44" s="22" t="s">
        <v>50</v>
      </c>
      <c r="I44" s="21">
        <f>AVERAGE(C18:C19)</f>
        <v>5</v>
      </c>
      <c r="J44" s="21">
        <f t="shared" ref="J44:L44" si="0">AVERAGE(D18:D19)</f>
        <v>3</v>
      </c>
      <c r="K44" s="21">
        <f t="shared" si="0"/>
        <v>1</v>
      </c>
      <c r="L44" s="21">
        <f t="shared" si="0"/>
        <v>5</v>
      </c>
    </row>
    <row r="45" spans="1:12" ht="30.95" customHeight="1" x14ac:dyDescent="0.25">
      <c r="A45" s="13"/>
      <c r="B45" s="6" t="s">
        <v>37</v>
      </c>
      <c r="C45" s="7"/>
      <c r="D45" s="19"/>
      <c r="E45" s="19"/>
      <c r="F45" s="19"/>
      <c r="H45" s="22" t="s">
        <v>51</v>
      </c>
      <c r="I45" s="21">
        <f>AVERAGE(Schlüsselkompetenzen!C21:C23)</f>
        <v>5</v>
      </c>
      <c r="J45" s="21">
        <f>AVERAGE(Schlüsselkompetenzen!D21:D23)</f>
        <v>3</v>
      </c>
      <c r="K45" s="21">
        <f>AVERAGE(Schlüsselkompetenzen!E21:E23)</f>
        <v>1</v>
      </c>
      <c r="L45" s="21">
        <f>AVERAGE(Schlüsselkompetenzen!F21:F23)</f>
        <v>3.6666666666666665</v>
      </c>
    </row>
    <row r="46" spans="1:12" ht="30.95" customHeight="1" x14ac:dyDescent="0.25">
      <c r="A46" s="14">
        <v>31</v>
      </c>
      <c r="B46" s="5" t="s">
        <v>38</v>
      </c>
      <c r="C46" s="3">
        <f>Bewohner!C33</f>
        <v>5</v>
      </c>
      <c r="D46" s="18">
        <f>Agoge!C33</f>
        <v>3</v>
      </c>
      <c r="E46" s="18">
        <f>Hauswirtschaft!C33</f>
        <v>1</v>
      </c>
      <c r="F46" s="18">
        <f>Therapeut!C33</f>
        <v>5</v>
      </c>
      <c r="H46" s="22" t="s">
        <v>52</v>
      </c>
      <c r="I46" s="21">
        <f>AVERAGE(Schlüsselkompetenzen!C25:C27)</f>
        <v>5</v>
      </c>
      <c r="J46" s="21">
        <f>AVERAGE(Schlüsselkompetenzen!D25:D27)</f>
        <v>3</v>
      </c>
      <c r="K46" s="21">
        <f>AVERAGE(Schlüsselkompetenzen!E25:E27)</f>
        <v>1</v>
      </c>
      <c r="L46" s="21">
        <f>AVERAGE(Schlüsselkompetenzen!F25:F27)</f>
        <v>4.333333333333333</v>
      </c>
    </row>
    <row r="47" spans="1:12" ht="30.95" customHeight="1" x14ac:dyDescent="0.25">
      <c r="A47" s="14">
        <v>32</v>
      </c>
      <c r="B47" s="5" t="s">
        <v>39</v>
      </c>
      <c r="C47" s="3">
        <f>Bewohner!C34</f>
        <v>5</v>
      </c>
      <c r="D47" s="18">
        <f>Agoge!C34</f>
        <v>3</v>
      </c>
      <c r="E47" s="18">
        <f>Hauswirtschaft!C34</f>
        <v>1</v>
      </c>
      <c r="F47" s="18">
        <f>Therapeut!C34</f>
        <v>6</v>
      </c>
      <c r="H47" s="22" t="s">
        <v>134</v>
      </c>
      <c r="I47" s="21">
        <f>AVERAGE(Schlüsselkompetenzen!C29:C30)</f>
        <v>5</v>
      </c>
      <c r="J47" s="21">
        <f>AVERAGE(Schlüsselkompetenzen!D29:D30)</f>
        <v>3</v>
      </c>
      <c r="K47" s="21">
        <f>AVERAGE(Schlüsselkompetenzen!E29:E30)</f>
        <v>1</v>
      </c>
      <c r="L47" s="21">
        <f>AVERAGE(Schlüsselkompetenzen!F29:F30)</f>
        <v>4.5</v>
      </c>
    </row>
    <row r="48" spans="1:12" ht="30.95" customHeight="1" x14ac:dyDescent="0.25">
      <c r="A48" s="14">
        <v>33</v>
      </c>
      <c r="B48" s="5" t="s">
        <v>40</v>
      </c>
      <c r="C48" s="3">
        <f>Bewohner!C35</f>
        <v>5</v>
      </c>
      <c r="D48" s="18">
        <f>Agoge!C35</f>
        <v>3</v>
      </c>
      <c r="E48" s="18">
        <f>Hauswirtschaft!C35</f>
        <v>1</v>
      </c>
      <c r="F48" s="18">
        <f>Therapeut!C35</f>
        <v>6</v>
      </c>
      <c r="H48" s="22" t="s">
        <v>53</v>
      </c>
      <c r="I48" s="21">
        <f>AVERAGE(Schlüsselkompetenzen!C32:C33)</f>
        <v>5</v>
      </c>
      <c r="J48" s="21">
        <f>AVERAGE(Schlüsselkompetenzen!D32:D33)</f>
        <v>3</v>
      </c>
      <c r="K48" s="21">
        <f>AVERAGE(Schlüsselkompetenzen!E32:E33)</f>
        <v>1</v>
      </c>
      <c r="L48" s="21">
        <f>AVERAGE(Schlüsselkompetenzen!F32:F33)</f>
        <v>5.5</v>
      </c>
    </row>
    <row r="49" spans="1:12" ht="30.95" customHeight="1" x14ac:dyDescent="0.25">
      <c r="A49" s="13"/>
      <c r="B49" s="6" t="s">
        <v>41</v>
      </c>
      <c r="C49" s="7"/>
      <c r="D49" s="19"/>
      <c r="E49" s="19"/>
      <c r="F49" s="19"/>
      <c r="H49" s="22" t="s">
        <v>54</v>
      </c>
      <c r="I49" s="21">
        <f>AVERAGE(Schlüsselkompetenzen!C35:C36)</f>
        <v>5</v>
      </c>
      <c r="J49" s="21">
        <f>AVERAGE(Schlüsselkompetenzen!D35:D36)</f>
        <v>3</v>
      </c>
      <c r="K49" s="21">
        <f>AVERAGE(Schlüsselkompetenzen!E35:E36)</f>
        <v>1</v>
      </c>
      <c r="L49" s="21">
        <f>AVERAGE(Schlüsselkompetenzen!F35:F36)</f>
        <v>2.5</v>
      </c>
    </row>
    <row r="50" spans="1:12" ht="30.95" customHeight="1" x14ac:dyDescent="0.25">
      <c r="A50" s="14">
        <v>34</v>
      </c>
      <c r="B50" s="5" t="s">
        <v>42</v>
      </c>
      <c r="C50" s="3">
        <f>Bewohner!C36</f>
        <v>5</v>
      </c>
      <c r="D50" s="18">
        <f>Agoge!C36</f>
        <v>3</v>
      </c>
      <c r="E50" s="18">
        <f>Hauswirtschaft!C36</f>
        <v>1</v>
      </c>
      <c r="F50" s="18">
        <f>Therapeut!C36</f>
        <v>6</v>
      </c>
      <c r="H50" s="22" t="s">
        <v>55</v>
      </c>
      <c r="I50" s="21">
        <f>AVERAGE(Schlüsselkompetenzen!C38:C40)</f>
        <v>5</v>
      </c>
      <c r="J50" s="21">
        <f>AVERAGE(Schlüsselkompetenzen!D38:D40)</f>
        <v>3</v>
      </c>
      <c r="K50" s="21">
        <f>AVERAGE(Schlüsselkompetenzen!E38:E40)</f>
        <v>1</v>
      </c>
      <c r="L50" s="21">
        <f>AVERAGE(Schlüsselkompetenzen!F38:F40)</f>
        <v>5.333333333333333</v>
      </c>
    </row>
    <row r="51" spans="1:12" ht="30.95" customHeight="1" x14ac:dyDescent="0.25">
      <c r="A51" s="14">
        <v>35</v>
      </c>
      <c r="B51" s="5" t="s">
        <v>43</v>
      </c>
      <c r="C51" s="3">
        <f>Bewohner!C37</f>
        <v>5</v>
      </c>
      <c r="D51" s="18">
        <f>Agoge!C37</f>
        <v>3</v>
      </c>
      <c r="E51" s="18">
        <f>Hauswirtschaft!C37</f>
        <v>1</v>
      </c>
      <c r="F51" s="18">
        <f>Therapeut!C37</f>
        <v>6</v>
      </c>
      <c r="H51" s="22" t="s">
        <v>56</v>
      </c>
      <c r="I51" s="21">
        <f>AVERAGE(Schlüsselkompetenzen!C42:C44)</f>
        <v>5</v>
      </c>
      <c r="J51" s="21">
        <f>AVERAGE(Schlüsselkompetenzen!D42:D44)</f>
        <v>3</v>
      </c>
      <c r="K51" s="21">
        <f>AVERAGE(Schlüsselkompetenzen!E42:E44)</f>
        <v>1</v>
      </c>
      <c r="L51" s="21">
        <f>AVERAGE(Schlüsselkompetenzen!F42:F44)</f>
        <v>5.666666666666667</v>
      </c>
    </row>
    <row r="52" spans="1:12" ht="30.95" customHeight="1" x14ac:dyDescent="0.25">
      <c r="A52" s="13"/>
      <c r="B52" s="6" t="s">
        <v>44</v>
      </c>
      <c r="C52" s="7"/>
      <c r="D52" s="19"/>
      <c r="E52" s="19"/>
      <c r="F52" s="19"/>
      <c r="H52" s="22" t="s">
        <v>57</v>
      </c>
      <c r="I52" s="21">
        <f>AVERAGE(Schlüsselkompetenzen!C46:C48)</f>
        <v>5</v>
      </c>
      <c r="J52" s="21">
        <f>AVERAGE(Schlüsselkompetenzen!D46:D48)</f>
        <v>3</v>
      </c>
      <c r="K52" s="21">
        <f>AVERAGE(Schlüsselkompetenzen!E46:E48)</f>
        <v>1</v>
      </c>
      <c r="L52" s="21">
        <f>AVERAGE(Schlüsselkompetenzen!F46:F48)</f>
        <v>5.666666666666667</v>
      </c>
    </row>
    <row r="53" spans="1:12" ht="30.95" customHeight="1" x14ac:dyDescent="0.25">
      <c r="A53" s="14">
        <v>36</v>
      </c>
      <c r="B53" s="5" t="s">
        <v>94</v>
      </c>
      <c r="C53" s="3">
        <f>Bewohner!C38</f>
        <v>5</v>
      </c>
      <c r="D53" s="18">
        <f>Agoge!C38</f>
        <v>3</v>
      </c>
      <c r="E53" s="18">
        <f>Hauswirtschaft!C38</f>
        <v>1</v>
      </c>
      <c r="F53" s="18">
        <f>Therapeut!C38</f>
        <v>6</v>
      </c>
      <c r="H53" s="22" t="s">
        <v>58</v>
      </c>
      <c r="I53" s="21">
        <f>AVERAGE(Schlüsselkompetenzen!C50:C51)</f>
        <v>5</v>
      </c>
      <c r="J53" s="21">
        <f>AVERAGE(Schlüsselkompetenzen!D50:D51)</f>
        <v>3</v>
      </c>
      <c r="K53" s="21">
        <f>AVERAGE(Schlüsselkompetenzen!E50:E51)</f>
        <v>1</v>
      </c>
      <c r="L53" s="21">
        <f>AVERAGE(Schlüsselkompetenzen!F50:F51)</f>
        <v>6</v>
      </c>
    </row>
    <row r="54" spans="1:12" ht="30.95" customHeight="1" x14ac:dyDescent="0.25">
      <c r="A54" s="14">
        <v>37</v>
      </c>
      <c r="B54" s="5" t="s">
        <v>45</v>
      </c>
      <c r="C54" s="3">
        <f>Bewohner!C39</f>
        <v>5</v>
      </c>
      <c r="D54" s="18">
        <f>Agoge!C39</f>
        <v>3</v>
      </c>
      <c r="E54" s="18">
        <f>Hauswirtschaft!C39</f>
        <v>1</v>
      </c>
      <c r="F54" s="18">
        <f>Therapeut!C39</f>
        <v>2</v>
      </c>
      <c r="H54" s="22" t="s">
        <v>59</v>
      </c>
      <c r="I54" s="21">
        <f>AVERAGE(Schlüsselkompetenzen!C53:C54)</f>
        <v>5</v>
      </c>
      <c r="J54" s="21">
        <f>AVERAGE(Schlüsselkompetenzen!D53:D54)</f>
        <v>3</v>
      </c>
      <c r="K54" s="21">
        <f>AVERAGE(Schlüsselkompetenzen!E53:E54)</f>
        <v>1</v>
      </c>
      <c r="L54" s="21">
        <f>AVERAGE(Schlüsselkompetenzen!F53:F54)</f>
        <v>4</v>
      </c>
    </row>
    <row r="55" spans="1:12" x14ac:dyDescent="0.25">
      <c r="I55" s="24" t="s">
        <v>68</v>
      </c>
      <c r="J55" s="31" t="s">
        <v>69</v>
      </c>
      <c r="K55" s="35" t="s">
        <v>67</v>
      </c>
      <c r="L55" s="36" t="s">
        <v>70</v>
      </c>
    </row>
    <row r="58" spans="1:12" x14ac:dyDescent="0.25">
      <c r="A58" s="16"/>
    </row>
    <row r="60" spans="1:12" x14ac:dyDescent="0.25">
      <c r="A60" s="16"/>
    </row>
  </sheetData>
  <phoneticPr fontId="12" type="noConversion"/>
  <conditionalFormatting sqref="C35:F36 C53:F54 C50:F51 C32:F33 C29:F30 C8:F9 C16:F16 C18:F19 C4:F6 C11:F14 C21:F23 C25:F27 C38:F40 C42:F44 C46:F48">
    <cfRule type="cellIs" dxfId="5" priority="7" operator="greaterThanOrEqual">
      <formula>5</formula>
    </cfRule>
    <cfRule type="cellIs" dxfId="4" priority="8" operator="between">
      <formula>3</formula>
      <formula>4.99</formula>
    </cfRule>
    <cfRule type="cellIs" dxfId="3" priority="9" operator="lessThan">
      <formula>3</formula>
    </cfRule>
  </conditionalFormatting>
  <conditionalFormatting sqref="I40:L54">
    <cfRule type="cellIs" dxfId="2" priority="1" operator="greaterThanOrEqual">
      <formula>5</formula>
    </cfRule>
    <cfRule type="cellIs" dxfId="1" priority="2" operator="lessThan">
      <formula>3</formula>
    </cfRule>
    <cfRule type="cellIs" dxfId="0" priority="3" operator="between">
      <formula>3</formula>
      <formula>4.99</formula>
    </cfRule>
  </conditionalFormatting>
  <dataValidations count="2">
    <dataValidation type="list" allowBlank="1" showInputMessage="1" showErrorMessage="1" sqref="I7:K7" xr:uid="{00000000-0002-0000-0400-000000000000}">
      <formula1>"1, 2, 3, 4, 5, 6"</formula1>
    </dataValidation>
    <dataValidation type="list" allowBlank="1" showInputMessage="1" showErrorMessage="1" sqref="C4:F54" xr:uid="{00000000-0002-0000-0400-000001000000}">
      <formula1>"1,2,3,4,5,6"</formula1>
    </dataValidation>
  </dataValidations>
  <pageMargins left="0.75000000000000011" right="0.75000000000000011" top="1" bottom="1" header="0.5" footer="0.5"/>
  <pageSetup paperSize="9" scale="41" orientation="portrait"/>
  <headerFooter>
    <oddHeader>&amp;C&amp;"Calibri,Standard"&amp;18&amp;K000000Schlüsselkomptenzen</oddHead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Bewohner</vt:lpstr>
      <vt:lpstr>Agoge</vt:lpstr>
      <vt:lpstr>Hauswirtschaft</vt:lpstr>
      <vt:lpstr>Therapeut</vt:lpstr>
      <vt:lpstr>Schlüsselkompetenzen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 Yavuz</dc:creator>
  <cp:lastModifiedBy>Felix Jeanmaire</cp:lastModifiedBy>
  <cp:lastPrinted>2013-02-26T12:54:47Z</cp:lastPrinted>
  <dcterms:created xsi:type="dcterms:W3CDTF">2013-01-10T16:08:46Z</dcterms:created>
  <dcterms:modified xsi:type="dcterms:W3CDTF">2018-05-30T14:52:01Z</dcterms:modified>
</cp:coreProperties>
</file>